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ano\Données\Extraterrestre\UFO_OVNI_PAN_GEIPAN\GEIPAN_2023\Statistiques\"/>
    </mc:Choice>
  </mc:AlternateContent>
  <xr:revisionPtr revIDLastSave="0" documentId="13_ncr:1_{6A819DF9-CFCC-4798-8598-E7B0E6B34184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Feuille1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" i="1" l="1"/>
  <c r="I10" i="1"/>
  <c r="I11" i="1" s="1"/>
  <c r="I9" i="1" l="1"/>
  <c r="I8" i="1"/>
  <c r="I7" i="1"/>
  <c r="F56" i="1" l="1"/>
  <c r="F45" i="1"/>
  <c r="F48" i="1"/>
  <c r="F101" i="1"/>
  <c r="F100" i="1"/>
  <c r="F32" i="1"/>
  <c r="F53" i="1"/>
  <c r="F27" i="1"/>
  <c r="F92" i="1"/>
  <c r="F114" i="1"/>
  <c r="F52" i="1"/>
  <c r="F19" i="1"/>
  <c r="F72" i="1"/>
  <c r="F67" i="1"/>
  <c r="F63" i="1"/>
  <c r="F76" i="1"/>
  <c r="F42" i="1"/>
  <c r="F51" i="1"/>
  <c r="F20" i="1"/>
  <c r="F99" i="1"/>
  <c r="F41" i="1"/>
  <c r="F5" i="1"/>
  <c r="F104" i="1"/>
  <c r="F115" i="1"/>
  <c r="F16" i="1"/>
  <c r="F79" i="1"/>
  <c r="F74" i="1"/>
  <c r="F29" i="1"/>
  <c r="F97" i="1"/>
  <c r="F78" i="1"/>
  <c r="F11" i="1"/>
  <c r="F57" i="1"/>
  <c r="F21" i="1"/>
  <c r="F38" i="1"/>
  <c r="F82" i="1"/>
  <c r="F103" i="1"/>
  <c r="F116" i="1"/>
  <c r="F17" i="1"/>
  <c r="F60" i="1"/>
  <c r="F94" i="1"/>
  <c r="F77" i="1"/>
  <c r="F85" i="1"/>
  <c r="F47" i="1"/>
  <c r="F28" i="1"/>
  <c r="F64" i="1"/>
  <c r="F107" i="1"/>
  <c r="F109" i="1"/>
  <c r="F18" i="1"/>
  <c r="F35" i="1"/>
  <c r="F80" i="1"/>
  <c r="F55" i="1"/>
  <c r="F75" i="1"/>
  <c r="F93" i="1"/>
  <c r="F24" i="1"/>
  <c r="F34" i="1"/>
  <c r="F59" i="1"/>
  <c r="F98" i="1"/>
  <c r="F40" i="1"/>
  <c r="J8" i="1"/>
  <c r="F71" i="1"/>
  <c r="F30" i="1"/>
  <c r="F95" i="1"/>
  <c r="F88" i="1"/>
  <c r="F96" i="1"/>
  <c r="F58" i="1"/>
  <c r="F8" i="1"/>
  <c r="F10" i="1"/>
  <c r="F110" i="1"/>
  <c r="F117" i="1"/>
  <c r="F12" i="1"/>
  <c r="F26" i="1"/>
  <c r="F22" i="1"/>
  <c r="F89" i="1"/>
  <c r="F102" i="1"/>
  <c r="F31" i="1"/>
  <c r="F7" i="1"/>
  <c r="F68" i="1"/>
  <c r="F86" i="1"/>
  <c r="F90" i="1"/>
  <c r="F87" i="1"/>
  <c r="F44" i="1"/>
  <c r="F61" i="1"/>
  <c r="F6" i="1"/>
  <c r="F25" i="1"/>
  <c r="F111" i="1"/>
  <c r="F84" i="1"/>
  <c r="F23" i="1"/>
  <c r="F4" i="1"/>
  <c r="F13" i="1"/>
  <c r="F3" i="1"/>
  <c r="F37" i="1"/>
  <c r="F69" i="1"/>
  <c r="F62" i="1"/>
  <c r="F108" i="1"/>
  <c r="F54" i="1"/>
  <c r="F105" i="1"/>
  <c r="F15" i="1"/>
  <c r="F66" i="1"/>
  <c r="F73" i="1"/>
  <c r="F91" i="1"/>
  <c r="F81" i="1"/>
  <c r="F70" i="1"/>
  <c r="F112" i="1"/>
  <c r="F65" i="1"/>
  <c r="F50" i="1"/>
  <c r="F43" i="1"/>
  <c r="F9" i="1"/>
  <c r="F14" i="1"/>
  <c r="F33" i="1"/>
  <c r="F39" i="1"/>
  <c r="F113" i="1"/>
  <c r="F83" i="1"/>
  <c r="F46" i="1"/>
  <c r="F36" i="1"/>
  <c r="F49" i="1"/>
  <c r="F106" i="1"/>
  <c r="J9" i="1"/>
  <c r="J7" i="1"/>
</calcChain>
</file>

<file path=xl/sharedStrings.xml><?xml version="1.0" encoding="utf-8"?>
<sst xmlns="http://schemas.openxmlformats.org/spreadsheetml/2006/main" count="361" uniqueCount="246">
  <si>
    <t>MAX_NOM,C,30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</si>
  <si>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</si>
  <si>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</si>
  <si>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</si>
  <si>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</si>
  <si>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</si>
  <si>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</si>
  <si>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</si>
  <si>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</si>
  <si>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</si>
  <si>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</si>
  <si>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</si>
  <si>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</si>
  <si>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</si>
  <si>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</si>
  <si>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</si>
  <si>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</si>
  <si>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</si>
  <si>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</si>
  <si>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</si>
  <si>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</si>
  <si>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</si>
  <si>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</si>
  <si>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</si>
  <si>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</si>
  <si>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</si>
  <si>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</si>
  <si>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</si>
  <si>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</si>
  <si>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</si>
  <si>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</si>
  <si>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</si>
  <si>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</si>
  <si>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</si>
  <si>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</si>
  <si>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</si>
  <si>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</si>
  <si>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</si>
  <si>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</si>
  <si>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21</t>
  </si>
  <si>
    <t>Côte-d'Or</t>
  </si>
  <si>
    <t>22</t>
  </si>
  <si>
    <t>Côtes d'Armor</t>
  </si>
  <si>
    <t>23</t>
  </si>
  <si>
    <t>Creuse</t>
  </si>
  <si>
    <t>24</t>
  </si>
  <si>
    <t>Dordogne</t>
  </si>
  <si>
    <t>247</t>
  </si>
  <si>
    <t>Vanuatu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</si>
  <si>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</si>
  <si>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</si>
  <si>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</si>
  <si>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</si>
  <si>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</si>
  <si>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</si>
  <si>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</si>
  <si>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</si>
  <si>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</si>
  <si>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</si>
  <si>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2A</t>
  </si>
  <si>
    <t>Corse-du-Sud</t>
  </si>
  <si>
    <t>2B</t>
  </si>
  <si>
    <t>Haute-Corse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</si>
  <si>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</si>
  <si>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</si>
  <si>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</si>
  <si>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</si>
  <si>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</si>
  <si>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</si>
  <si>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</si>
  <si>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</si>
  <si>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</si>
  <si>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</si>
  <si>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</si>
  <si>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</si>
  <si>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</si>
  <si>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</si>
  <si>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</si>
  <si>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 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</si>
  <si>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</si>
  <si>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</si>
  <si>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</si>
  <si>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</si>
  <si>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</si>
  <si>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</si>
  <si>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</si>
  <si>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</si>
  <si>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</si>
  <si>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</si>
  <si>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</si>
  <si>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</si>
  <si>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</si>
  <si>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</si>
  <si>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</si>
  <si>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</si>
  <si>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</si>
  <si>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</si>
  <si>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</si>
  <si>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</si>
  <si>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</si>
  <si>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</si>
  <si>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</si>
  <si>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</si>
  <si>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</si>
  <si>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</si>
  <si>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</si>
  <si>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</si>
  <si>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</si>
  <si>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</si>
  <si>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</si>
  <si>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</si>
  <si>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</si>
  <si>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</si>
  <si>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</si>
  <si>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</si>
  <si>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</si>
  <si>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</si>
  <si>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</si>
  <si>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</si>
  <si>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</si>
  <si>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</si>
  <si>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</si>
  <si>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</si>
  <si>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</si>
  <si>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</si>
  <si>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</si>
  <si>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</si>
  <si>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</si>
  <si>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</si>
  <si>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</si>
  <si>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</si>
  <si>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</si>
  <si>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</si>
  <si>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</si>
  <si>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</si>
  <si>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</si>
  <si>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</si>
  <si>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</si>
  <si>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</si>
  <si>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</si>
  <si>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</si>
  <si>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</si>
  <si>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</si>
  <si>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</si>
  <si>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</si>
  <si>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</si>
  <si>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</si>
  <si>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</si>
  <si>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</si>
  <si>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</si>
  <si>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</si>
  <si>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</si>
  <si>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</si>
  <si>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</si>
  <si>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</si>
  <si>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</si>
  <si>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</si>
  <si>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</si>
  <si>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</si>
  <si>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</si>
  <si>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</si>
  <si>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</si>
  <si>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</si>
  <si>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</si>
  <si>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</si>
  <si>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</si>
  <si>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</si>
  <si>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</si>
  <si>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</si>
  <si>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</si>
  <si>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</si>
  <si>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</si>
  <si>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</si>
  <si>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</si>
  <si>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</si>
  <si>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</si>
  <si>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</si>
  <si>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</si>
  <si>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</si>
  <si>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</si>
  <si>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</si>
  <si>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</si>
  <si>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</si>
  <si>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</si>
  <si>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</si>
  <si>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</si>
  <si>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</si>
  <si>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</si>
  <si>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</si>
  <si>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</si>
  <si>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Seine-Saint-Denis</t>
  </si>
  <si>
    <t>94</t>
  </si>
  <si>
    <t>Val-de-Marne</t>
  </si>
  <si>
    <t>95</t>
  </si>
  <si>
    <t>Val-d'Oise</t>
  </si>
  <si>
    <t>Maritime</t>
  </si>
  <si>
    <t>960</t>
  </si>
  <si>
    <t>Gatwik</t>
  </si>
  <si>
    <t>968</t>
  </si>
  <si>
    <t>Monaco</t>
  </si>
  <si>
    <t>969</t>
  </si>
  <si>
    <t>Suisse</t>
  </si>
  <si>
    <t>970</t>
  </si>
  <si>
    <t>Guam</t>
  </si>
  <si>
    <t>971</t>
  </si>
  <si>
    <t>Guadeloupe</t>
  </si>
  <si>
    <t>972</t>
  </si>
  <si>
    <t>Martinique</t>
  </si>
  <si>
    <t>973</t>
  </si>
  <si>
    <t>Guyane</t>
  </si>
  <si>
    <t>974</t>
  </si>
  <si>
    <t>Réunion</t>
  </si>
  <si>
    <t>975</t>
  </si>
  <si>
    <t>Saint-Pierre et Miquelon</t>
  </si>
  <si>
    <t>976</t>
  </si>
  <si>
    <t>Mayotte</t>
  </si>
  <si>
    <t>988</t>
  </si>
  <si>
    <t>Nouvelle Calédonie</t>
  </si>
  <si>
    <t>993</t>
  </si>
  <si>
    <t>Gabon</t>
  </si>
  <si>
    <t>994</t>
  </si>
  <si>
    <t>Sénégal</t>
  </si>
  <si>
    <t>995</t>
  </si>
  <si>
    <t>Mali</t>
  </si>
  <si>
    <t>996</t>
  </si>
  <si>
    <t>Algérie</t>
  </si>
  <si>
    <t>997</t>
  </si>
  <si>
    <t>Maroc</t>
  </si>
  <si>
    <t>998</t>
  </si>
  <si>
    <t>Palma Minorque</t>
  </si>
  <si>
    <t>999</t>
  </si>
  <si>
    <t>Polynésie Française</t>
  </si>
  <si>
    <t>INSEE_DEP</t>
  </si>
  <si>
    <t>Nombre</t>
  </si>
  <si>
    <t>France</t>
  </si>
  <si>
    <t>Angleterre</t>
  </si>
  <si>
    <t>DOM/TOM</t>
  </si>
  <si>
    <t>Espagne</t>
  </si>
  <si>
    <t>Geography</t>
  </si>
  <si>
    <t>https://cnes-geipan.fr/</t>
  </si>
  <si>
    <t>%</t>
  </si>
  <si>
    <t>Autres</t>
  </si>
  <si>
    <t>ZONE</t>
  </si>
  <si>
    <t>Total</t>
  </si>
  <si>
    <t>n°</t>
  </si>
  <si>
    <t>Moyenne / Départements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</si>
</sst>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Pourcentages</a:t>
            </a:r>
            <a:r>
              <a:rPr lang="fr-FR" baseline="0"/>
              <a:t> de témoignages par zone sur 5356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Feuille1!$H$7:$H$9</c:f>
              <c:strCache>
                <c:ptCount val="3"/>
                <c:pt idx="0">
                  <c:v>France</c:v>
                </c:pt>
                <c:pt idx="1">
                  <c:v>DOM/TOM</c:v>
                </c:pt>
                <c:pt idx="2">
                  <c:v>Autres</c:v>
                </c:pt>
              </c:strCache>
            </c:strRef>
          </c:cat>
          <c:val>
            <c:numRef>
              <c:f>Feuille1!$J$7:$J$9</c:f>
              <c:numCache>
                <c:formatCode>0.000</c:formatCode>
                <c:ptCount val="3"/>
                <c:pt idx="0">
                  <c:v>98.356982823002241</c:v>
                </c:pt>
                <c:pt idx="1">
                  <c:v>1.3816280806572068</c:v>
                </c:pt>
                <c:pt idx="2">
                  <c:v>0.26138909634055268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3-414E-AB9D-5BF163439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942914239"/>
        <c:axId val="2027774479"/>
        <c:axId val="0"/>
      </c:bar3DChart>
      <c:catAx>
        <c:axId val="1942914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7774479"/>
        <c:crosses val="autoZero"/>
        <c:auto val="1"/>
        <c:lblAlgn val="ctr"/>
        <c:lblOffset val="100"/>
        <c:noMultiLvlLbl val="0"/>
      </c:catAx>
      <c:valAx>
        <c:axId val="2027774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914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 b="0" i="0" baseline="0">
                <a:effectLst/>
              </a:rPr>
              <a:t>Pourcentages de témoignages par départements, DOM/TOM et autres zones  sur 5356</a:t>
            </a:r>
            <a:endParaRPr lang="fr-FR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Feuille1!$C$2:$C$117</c:f>
              <c:strCache>
                <c:ptCount val="116"/>
                <c:pt idx="0">
                  <c:v>Bouches-du-Rhône</c:v>
                </c:pt>
                <c:pt idx="1">
                  <c:v>Moselle</c:v>
                </c:pt>
                <c:pt idx="2">
                  <c:v>Gironde</c:v>
                </c:pt>
                <c:pt idx="3">
                  <c:v>Vendée</c:v>
                </c:pt>
                <c:pt idx="4">
                  <c:v>Loire-Atlantique</c:v>
                </c:pt>
                <c:pt idx="5">
                  <c:v>Haute-Garonne</c:v>
                </c:pt>
                <c:pt idx="6">
                  <c:v>Seine-et-Marne</c:v>
                </c:pt>
                <c:pt idx="7">
                  <c:v>Nord</c:v>
                </c:pt>
                <c:pt idx="8">
                  <c:v>Yonne</c:v>
                </c:pt>
                <c:pt idx="9">
                  <c:v>Isère</c:v>
                </c:pt>
                <c:pt idx="10">
                  <c:v>Ardennes</c:v>
                </c:pt>
                <c:pt idx="11">
                  <c:v>Loiret</c:v>
                </c:pt>
                <c:pt idx="12">
                  <c:v>Saône-et-Loire</c:v>
                </c:pt>
                <c:pt idx="13">
                  <c:v>Hérault</c:v>
                </c:pt>
                <c:pt idx="14">
                  <c:v>Charente-Maritime</c:v>
                </c:pt>
                <c:pt idx="15">
                  <c:v>Alpes-Maritimes</c:v>
                </c:pt>
                <c:pt idx="16">
                  <c:v>Côte-d'Or</c:v>
                </c:pt>
                <c:pt idx="17">
                  <c:v>Puy-de-Dôme</c:v>
                </c:pt>
                <c:pt idx="18">
                  <c:v>Maine-et-Loire</c:v>
                </c:pt>
                <c:pt idx="19">
                  <c:v>Pas-de-Calais</c:v>
                </c:pt>
                <c:pt idx="20">
                  <c:v>Yvelines</c:v>
                </c:pt>
                <c:pt idx="21">
                  <c:v>Dordogne</c:v>
                </c:pt>
                <c:pt idx="22">
                  <c:v>Bas-Rhin</c:v>
                </c:pt>
                <c:pt idx="23">
                  <c:v>Haut-Rhin</c:v>
                </c:pt>
                <c:pt idx="24">
                  <c:v>Meurthe-et-Moselle</c:v>
                </c:pt>
                <c:pt idx="25">
                  <c:v>Vaucluse</c:v>
                </c:pt>
                <c:pt idx="26">
                  <c:v>Seine-Maritime</c:v>
                </c:pt>
                <c:pt idx="27">
                  <c:v>Alpes-de-Haute-Provence</c:v>
                </c:pt>
                <c:pt idx="28">
                  <c:v>Corrèze</c:v>
                </c:pt>
                <c:pt idx="29">
                  <c:v>Côtes d'Armor</c:v>
                </c:pt>
                <c:pt idx="30">
                  <c:v>Oise</c:v>
                </c:pt>
                <c:pt idx="31">
                  <c:v>Var</c:v>
                </c:pt>
                <c:pt idx="32">
                  <c:v>Essonne</c:v>
                </c:pt>
                <c:pt idx="33">
                  <c:v>Gard</c:v>
                </c:pt>
                <c:pt idx="34">
                  <c:v>Marne</c:v>
                </c:pt>
                <c:pt idx="35">
                  <c:v>Rhône</c:v>
                </c:pt>
                <c:pt idx="36">
                  <c:v>Haute-Savoie</c:v>
                </c:pt>
                <c:pt idx="37">
                  <c:v>Val-d'Oise</c:v>
                </c:pt>
                <c:pt idx="38">
                  <c:v>Morbihan</c:v>
                </c:pt>
                <c:pt idx="39">
                  <c:v>Savoie</c:v>
                </c:pt>
                <c:pt idx="40">
                  <c:v>Eure</c:v>
                </c:pt>
                <c:pt idx="41">
                  <c:v>Lot-et-Garonne</c:v>
                </c:pt>
                <c:pt idx="42">
                  <c:v>Aube</c:v>
                </c:pt>
                <c:pt idx="43">
                  <c:v>Calvados</c:v>
                </c:pt>
                <c:pt idx="44">
                  <c:v>Jura</c:v>
                </c:pt>
                <c:pt idx="45">
                  <c:v>Pyrénées-Atlantiques</c:v>
                </c:pt>
                <c:pt idx="46">
                  <c:v>Drôme</c:v>
                </c:pt>
                <c:pt idx="47">
                  <c:v>Paris</c:v>
                </c:pt>
                <c:pt idx="48">
                  <c:v>Ille-et-Vilaine</c:v>
                </c:pt>
                <c:pt idx="49">
                  <c:v>Indre-et-Loire </c:v>
                </c:pt>
                <c:pt idx="50">
                  <c:v>Finistère</c:v>
                </c:pt>
                <c:pt idx="51">
                  <c:v>Sarthe</c:v>
                </c:pt>
                <c:pt idx="52">
                  <c:v>Aveyron</c:v>
                </c:pt>
                <c:pt idx="53">
                  <c:v>Pyrénées-Orientales</c:v>
                </c:pt>
                <c:pt idx="54">
                  <c:v>Aisne</c:v>
                </c:pt>
                <c:pt idx="55">
                  <c:v>Manche</c:v>
                </c:pt>
                <c:pt idx="56">
                  <c:v>Hautes-Pyrénées</c:v>
                </c:pt>
                <c:pt idx="57">
                  <c:v>Ain</c:v>
                </c:pt>
                <c:pt idx="58">
                  <c:v>Cher</c:v>
                </c:pt>
                <c:pt idx="59">
                  <c:v>Gers</c:v>
                </c:pt>
                <c:pt idx="60">
                  <c:v>Seine-Saint-Denis</c:v>
                </c:pt>
                <c:pt idx="61">
                  <c:v>Allier</c:v>
                </c:pt>
                <c:pt idx="62">
                  <c:v>Vosges</c:v>
                </c:pt>
                <c:pt idx="63">
                  <c:v>Doubs</c:v>
                </c:pt>
                <c:pt idx="64">
                  <c:v>Lot</c:v>
                </c:pt>
                <c:pt idx="65">
                  <c:v>Somme</c:v>
                </c:pt>
                <c:pt idx="66">
                  <c:v>Haute-Loire</c:v>
                </c:pt>
                <c:pt idx="67">
                  <c:v>Tarn</c:v>
                </c:pt>
                <c:pt idx="68">
                  <c:v>Val-de-Marne</c:v>
                </c:pt>
                <c:pt idx="69">
                  <c:v>Ardèche</c:v>
                </c:pt>
                <c:pt idx="70">
                  <c:v>Réunion</c:v>
                </c:pt>
                <c:pt idx="71">
                  <c:v>Nièvre</c:v>
                </c:pt>
                <c:pt idx="72">
                  <c:v>Hauts-de-Seine</c:v>
                </c:pt>
                <c:pt idx="73">
                  <c:v>Nouvelle Calédonie</c:v>
                </c:pt>
                <c:pt idx="74">
                  <c:v>Cantal</c:v>
                </c:pt>
                <c:pt idx="75">
                  <c:v>Landes</c:v>
                </c:pt>
                <c:pt idx="76">
                  <c:v>Eure-et-Loir</c:v>
                </c:pt>
                <c:pt idx="77">
                  <c:v>Haute-Vienne</c:v>
                </c:pt>
                <c:pt idx="78">
                  <c:v>Loire</c:v>
                </c:pt>
                <c:pt idx="79">
                  <c:v>Tarn-et-Garonne</c:v>
                </c:pt>
                <c:pt idx="80">
                  <c:v>Vienne</c:v>
                </c:pt>
                <c:pt idx="81">
                  <c:v>Hautes-Alpes</c:v>
                </c:pt>
                <c:pt idx="82">
                  <c:v>Aude</c:v>
                </c:pt>
                <c:pt idx="83">
                  <c:v>Haute-Marne</c:v>
                </c:pt>
                <c:pt idx="84">
                  <c:v>Meuse</c:v>
                </c:pt>
                <c:pt idx="85">
                  <c:v>Polynésie Française</c:v>
                </c:pt>
                <c:pt idx="86">
                  <c:v>Loir-et-Cher</c:v>
                </c:pt>
                <c:pt idx="87">
                  <c:v>Territoire de Belfort</c:v>
                </c:pt>
                <c:pt idx="88">
                  <c:v>Deux-Sèvres</c:v>
                </c:pt>
                <c:pt idx="89">
                  <c:v>Haute-Saône</c:v>
                </c:pt>
                <c:pt idx="90">
                  <c:v>Guadeloupe</c:v>
                </c:pt>
                <c:pt idx="91">
                  <c:v>Ariège</c:v>
                </c:pt>
                <c:pt idx="92">
                  <c:v>Corse-du-Sud</c:v>
                </c:pt>
                <c:pt idx="93">
                  <c:v>Haute-Corse</c:v>
                </c:pt>
                <c:pt idx="94">
                  <c:v>Mayenne</c:v>
                </c:pt>
                <c:pt idx="95">
                  <c:v>Charente</c:v>
                </c:pt>
                <c:pt idx="96">
                  <c:v>Creuse</c:v>
                </c:pt>
                <c:pt idx="97">
                  <c:v>Orne</c:v>
                </c:pt>
                <c:pt idx="98">
                  <c:v>Lozère</c:v>
                </c:pt>
                <c:pt idx="99">
                  <c:v>Indre</c:v>
                </c:pt>
                <c:pt idx="100">
                  <c:v>Maritime</c:v>
                </c:pt>
                <c:pt idx="101">
                  <c:v>Guyane</c:v>
                </c:pt>
                <c:pt idx="102">
                  <c:v>Martinique</c:v>
                </c:pt>
                <c:pt idx="103">
                  <c:v>Vanuatu</c:v>
                </c:pt>
                <c:pt idx="104">
                  <c:v>Algérie</c:v>
                </c:pt>
                <c:pt idx="105">
                  <c:v>Saint-Pierre et Miquelon</c:v>
                </c:pt>
                <c:pt idx="106">
                  <c:v>Monaco</c:v>
                </c:pt>
                <c:pt idx="107">
                  <c:v>Maroc</c:v>
                </c:pt>
                <c:pt idx="108">
                  <c:v>Mayotte</c:v>
                </c:pt>
                <c:pt idx="109">
                  <c:v>Gatwik</c:v>
                </c:pt>
                <c:pt idx="110">
                  <c:v>Suisse</c:v>
                </c:pt>
                <c:pt idx="111">
                  <c:v>Guam</c:v>
                </c:pt>
                <c:pt idx="112">
                  <c:v>Gabon</c:v>
                </c:pt>
                <c:pt idx="113">
                  <c:v>Sénégal</c:v>
                </c:pt>
                <c:pt idx="114">
                  <c:v>Mali</c:v>
                </c:pt>
                <c:pt idx="115">
                  <c:v>Palma Minorque</c:v>
                </c:pt>
              </c:strCache>
            </c:strRef>
          </c:cat>
          <c:val>
            <c:numRef>
              <c:f>Feuille1!$F$2:$F$117</c:f>
              <c:numCache>
                <c:formatCode>0.000</c:formatCode>
                <c:ptCount val="116"/>
                <c:pt idx="0">
                  <c:v>2.6138909634055265</c:v>
                </c:pt>
                <c:pt idx="1">
                  <c:v>2.5018670649738608</c:v>
                </c:pt>
                <c:pt idx="2">
                  <c:v>2.4645257654966395</c:v>
                </c:pt>
                <c:pt idx="3">
                  <c:v>2.315160567587752</c:v>
                </c:pt>
                <c:pt idx="4">
                  <c:v>2.165795369678865</c:v>
                </c:pt>
                <c:pt idx="5">
                  <c:v>2.0724421209858104</c:v>
                </c:pt>
                <c:pt idx="6">
                  <c:v>1.9604182225541449</c:v>
                </c:pt>
                <c:pt idx="7">
                  <c:v>1.8857356235997011</c:v>
                </c:pt>
                <c:pt idx="8">
                  <c:v>1.755041075429425</c:v>
                </c:pt>
                <c:pt idx="9">
                  <c:v>1.7176997759522032</c:v>
                </c:pt>
                <c:pt idx="10">
                  <c:v>1.6243465272591486</c:v>
                </c:pt>
                <c:pt idx="11">
                  <c:v>1.6056758775205378</c:v>
                </c:pt>
                <c:pt idx="12">
                  <c:v>1.5496639283047051</c:v>
                </c:pt>
                <c:pt idx="13">
                  <c:v>1.5123226288274831</c:v>
                </c:pt>
                <c:pt idx="14">
                  <c:v>1.4749813293502614</c:v>
                </c:pt>
                <c:pt idx="15">
                  <c:v>1.4563106796116505</c:v>
                </c:pt>
                <c:pt idx="16">
                  <c:v>1.4189693801344287</c:v>
                </c:pt>
                <c:pt idx="17">
                  <c:v>1.4002987303958179</c:v>
                </c:pt>
                <c:pt idx="18">
                  <c:v>1.3816280806572068</c:v>
                </c:pt>
                <c:pt idx="19">
                  <c:v>1.3816280806572068</c:v>
                </c:pt>
                <c:pt idx="20">
                  <c:v>1.3816280806572068</c:v>
                </c:pt>
                <c:pt idx="21">
                  <c:v>1.3629574309185961</c:v>
                </c:pt>
                <c:pt idx="22">
                  <c:v>1.3629574309185961</c:v>
                </c:pt>
                <c:pt idx="23">
                  <c:v>1.3629574309185961</c:v>
                </c:pt>
                <c:pt idx="24">
                  <c:v>1.344286781179985</c:v>
                </c:pt>
                <c:pt idx="25">
                  <c:v>1.2882748319641524</c:v>
                </c:pt>
                <c:pt idx="26">
                  <c:v>1.2696041822255415</c:v>
                </c:pt>
                <c:pt idx="27">
                  <c:v>1.2322628827483197</c:v>
                </c:pt>
                <c:pt idx="28">
                  <c:v>1.2322628827483197</c:v>
                </c:pt>
                <c:pt idx="29">
                  <c:v>1.2322628827483197</c:v>
                </c:pt>
                <c:pt idx="30">
                  <c:v>1.2322628827483197</c:v>
                </c:pt>
                <c:pt idx="31">
                  <c:v>1.2322628827483197</c:v>
                </c:pt>
                <c:pt idx="32">
                  <c:v>1.2135922330097086</c:v>
                </c:pt>
                <c:pt idx="33">
                  <c:v>1.1762509335324869</c:v>
                </c:pt>
                <c:pt idx="34">
                  <c:v>1.1389096340552651</c:v>
                </c:pt>
                <c:pt idx="35">
                  <c:v>1.1015683345780434</c:v>
                </c:pt>
                <c:pt idx="36">
                  <c:v>1.0828976848394325</c:v>
                </c:pt>
                <c:pt idx="37">
                  <c:v>1.0828976848394325</c:v>
                </c:pt>
                <c:pt idx="38">
                  <c:v>1.0642270351008214</c:v>
                </c:pt>
                <c:pt idx="39">
                  <c:v>1.0642270351008214</c:v>
                </c:pt>
                <c:pt idx="40">
                  <c:v>1.0455563853622107</c:v>
                </c:pt>
                <c:pt idx="41">
                  <c:v>1.0455563853622107</c:v>
                </c:pt>
                <c:pt idx="42">
                  <c:v>1.0268857356235996</c:v>
                </c:pt>
                <c:pt idx="43">
                  <c:v>1.0268857356235996</c:v>
                </c:pt>
                <c:pt idx="44">
                  <c:v>1.0268857356235996</c:v>
                </c:pt>
                <c:pt idx="45">
                  <c:v>1.0268857356235996</c:v>
                </c:pt>
                <c:pt idx="46">
                  <c:v>0.95220313666915612</c:v>
                </c:pt>
                <c:pt idx="47">
                  <c:v>0.93353248693054514</c:v>
                </c:pt>
                <c:pt idx="48">
                  <c:v>0.91486183719193437</c:v>
                </c:pt>
                <c:pt idx="49">
                  <c:v>0.91486183719193437</c:v>
                </c:pt>
                <c:pt idx="50">
                  <c:v>0.89619118745332338</c:v>
                </c:pt>
                <c:pt idx="51">
                  <c:v>0.8775205377147125</c:v>
                </c:pt>
                <c:pt idx="52">
                  <c:v>0.85884988797610162</c:v>
                </c:pt>
                <c:pt idx="53">
                  <c:v>0.84017923823749063</c:v>
                </c:pt>
                <c:pt idx="54">
                  <c:v>0.82150858849887975</c:v>
                </c:pt>
                <c:pt idx="55">
                  <c:v>0.82150858849887975</c:v>
                </c:pt>
                <c:pt idx="56">
                  <c:v>0.80283793876026888</c:v>
                </c:pt>
                <c:pt idx="57">
                  <c:v>0.74682598954443613</c:v>
                </c:pt>
                <c:pt idx="58">
                  <c:v>0.74682598954443613</c:v>
                </c:pt>
                <c:pt idx="59">
                  <c:v>0.74682598954443613</c:v>
                </c:pt>
                <c:pt idx="60">
                  <c:v>0.74682598954443613</c:v>
                </c:pt>
                <c:pt idx="61">
                  <c:v>0.72815533980582525</c:v>
                </c:pt>
                <c:pt idx="62">
                  <c:v>0.72815533980582525</c:v>
                </c:pt>
                <c:pt idx="63">
                  <c:v>0.70948469006721437</c:v>
                </c:pt>
                <c:pt idx="64">
                  <c:v>0.70948469006721437</c:v>
                </c:pt>
                <c:pt idx="65">
                  <c:v>0.70948469006721437</c:v>
                </c:pt>
                <c:pt idx="66">
                  <c:v>0.69081404032860338</c:v>
                </c:pt>
                <c:pt idx="67">
                  <c:v>0.69081404032860338</c:v>
                </c:pt>
                <c:pt idx="68">
                  <c:v>0.69081404032860338</c:v>
                </c:pt>
                <c:pt idx="69">
                  <c:v>0.67214339058999251</c:v>
                </c:pt>
                <c:pt idx="70">
                  <c:v>0.63480209111277075</c:v>
                </c:pt>
                <c:pt idx="71">
                  <c:v>0.61613144137415987</c:v>
                </c:pt>
                <c:pt idx="72">
                  <c:v>0.59746079163554899</c:v>
                </c:pt>
                <c:pt idx="73">
                  <c:v>0.59746079163554899</c:v>
                </c:pt>
                <c:pt idx="74">
                  <c:v>0.578790141896938</c:v>
                </c:pt>
                <c:pt idx="75">
                  <c:v>0.56011949215832713</c:v>
                </c:pt>
                <c:pt idx="76">
                  <c:v>0.54144884241971625</c:v>
                </c:pt>
                <c:pt idx="77">
                  <c:v>0.54144884241971625</c:v>
                </c:pt>
                <c:pt idx="78">
                  <c:v>0.50410754294249438</c:v>
                </c:pt>
                <c:pt idx="79">
                  <c:v>0.50410754294249438</c:v>
                </c:pt>
                <c:pt idx="80">
                  <c:v>0.50410754294249438</c:v>
                </c:pt>
                <c:pt idx="81">
                  <c:v>0.48543689320388345</c:v>
                </c:pt>
                <c:pt idx="82">
                  <c:v>0.48543689320388345</c:v>
                </c:pt>
                <c:pt idx="83">
                  <c:v>0.44809559372666169</c:v>
                </c:pt>
                <c:pt idx="84">
                  <c:v>0.44809559372666169</c:v>
                </c:pt>
                <c:pt idx="85">
                  <c:v>0.44809559372666169</c:v>
                </c:pt>
                <c:pt idx="86">
                  <c:v>0.41075429424943988</c:v>
                </c:pt>
                <c:pt idx="87">
                  <c:v>0.41075429424943988</c:v>
                </c:pt>
                <c:pt idx="88">
                  <c:v>0.392083644510829</c:v>
                </c:pt>
                <c:pt idx="89">
                  <c:v>0.37341299477221807</c:v>
                </c:pt>
                <c:pt idx="90">
                  <c:v>0.37341299477221807</c:v>
                </c:pt>
                <c:pt idx="91">
                  <c:v>0.35474234503360719</c:v>
                </c:pt>
                <c:pt idx="92">
                  <c:v>0.35474234503360719</c:v>
                </c:pt>
                <c:pt idx="93">
                  <c:v>0.35474234503360719</c:v>
                </c:pt>
                <c:pt idx="94">
                  <c:v>0.35474234503360719</c:v>
                </c:pt>
                <c:pt idx="95">
                  <c:v>0.31740104555638537</c:v>
                </c:pt>
                <c:pt idx="96">
                  <c:v>0.2987303958177745</c:v>
                </c:pt>
                <c:pt idx="97">
                  <c:v>0.28005974607916356</c:v>
                </c:pt>
                <c:pt idx="98">
                  <c:v>0.24271844660194172</c:v>
                </c:pt>
                <c:pt idx="99">
                  <c:v>0.22404779686333084</c:v>
                </c:pt>
                <c:pt idx="100">
                  <c:v>0.18670649738610903</c:v>
                </c:pt>
                <c:pt idx="101">
                  <c:v>0.16803584764749813</c:v>
                </c:pt>
                <c:pt idx="102">
                  <c:v>0.14936519790888725</c:v>
                </c:pt>
                <c:pt idx="103">
                  <c:v>7.4682598954443624E-2</c:v>
                </c:pt>
                <c:pt idx="104">
                  <c:v>5.6011949215832711E-2</c:v>
                </c:pt>
                <c:pt idx="105">
                  <c:v>3.7341299477221812E-2</c:v>
                </c:pt>
                <c:pt idx="106">
                  <c:v>3.7341299477221812E-2</c:v>
                </c:pt>
                <c:pt idx="107">
                  <c:v>3.7341299477221812E-2</c:v>
                </c:pt>
                <c:pt idx="108">
                  <c:v>1.8670649738610906E-2</c:v>
                </c:pt>
                <c:pt idx="109">
                  <c:v>1.8670649738610906E-2</c:v>
                </c:pt>
                <c:pt idx="110">
                  <c:v>1.8670649738610906E-2</c:v>
                </c:pt>
                <c:pt idx="111">
                  <c:v>1.8670649738610906E-2</c:v>
                </c:pt>
                <c:pt idx="112">
                  <c:v>1.8670649738610906E-2</c:v>
                </c:pt>
                <c:pt idx="113">
                  <c:v>1.8670649738610906E-2</c:v>
                </c:pt>
                <c:pt idx="114">
                  <c:v>1.8670649738610906E-2</c:v>
                </c:pt>
                <c:pt idx="115">
                  <c:v>1.8670649738610906E-2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E-4B71-BF09-BC23A383B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942048879"/>
        <c:axId val="1935535327"/>
        <c:axId val="0"/>
      </c:bar3DChart>
      <c:catAx>
        <c:axId val="1942048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35535327"/>
        <c:crosses val="autoZero"/>
        <c:auto val="1"/>
        <c:lblAlgn val="ctr"/>
        <c:lblOffset val="100"/>
        <c:noMultiLvlLbl val="0"/>
      </c:catAx>
      <c:valAx>
        <c:axId val="193553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048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752232</xdr:colOff>
      <xdr:row>5</xdr:row>
      <xdr:rowOff>48846</xdr:rowOff>
    </xdr:from>
    <xdr:to>
      <xdr:col>19</xdr:col>
      <xdr:colOff>625231</xdr:colOff>
      <xdr:row>9</xdr:row>
      <xdr:rowOff>93930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5B89724-37EE-4DEF-BB11-227672618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75155" y="830384"/>
          <a:ext cx="3116383" cy="670315"/>
        </a:xfrm>
        <a:prstGeom prst="rect">
          <a:avLst/>
        </a:prstGeom>
      </xdr:spPr>
    </xdr:pic>
    <xdr:clientData/>
  </xdr:twoCellAnchor>
  <xdr:twoCellAnchor>
    <xdr:from>
      <xdr:col>10</xdr:col>
      <xdr:colOff>210038</xdr:colOff>
      <xdr:row>1</xdr:row>
      <xdr:rowOff>84015</xdr:rowOff>
    </xdr:from>
    <xdr:to>
      <xdr:col>15</xdr:col>
      <xdr:colOff>727807</xdr:colOff>
      <xdr:row>19</xdr:row>
      <xdr:rowOff>13677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168FE6C8-96F5-4E56-B04D-028B69B56C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307729</xdr:colOff>
      <xdr:row>19</xdr:row>
      <xdr:rowOff>132860</xdr:rowOff>
    </xdr:from>
    <xdr:to>
      <xdr:col>18</xdr:col>
      <xdr:colOff>195384</xdr:colOff>
      <xdr:row>38</xdr:row>
      <xdr:rowOff>78153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BA1AAA12-2F06-4BD9-9D21-9CD3FD78DC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7"/>
  <sheetViews>
    <sheetView tabSelected="1" zoomScale="65" zoomScaleNormal="65" workbookViewId="0">
      <selection activeCell="F117" sqref="A1:F117"/>
    </sheetView>
  </sheetViews>
  <sheetFormatPr baseColWidth="10" defaultColWidth="11.54296875" defaultRowHeight="12.5" x14ac:dyDescent="0.25"/>
  <cols>
    <col min="1" max="1" width="11.54296875" style="1"/>
    <col min="2" max="2" width="14.453125" style="1" customWidth="1"/>
    <col min="3" max="3" width="21.6328125" style="1" bestFit="1" customWidth="1"/>
    <col min="4" max="4" width="21.6328125" style="1" customWidth="1"/>
    <col min="5" max="5" width="18.26953125" style="2" bestFit="1" customWidth="1"/>
    <col min="6" max="6" width="11.54296875" style="1"/>
    <col min="8" max="8" width="21.6328125" bestFit="1" customWidth="1"/>
  </cols>
  <sheetData>
    <row r="1" spans="1:17" x14ac:dyDescent="0.25">
      <c r="A1" s="3" t="s">
        <v>244</v>
      </c>
      <c r="B1" s="3" t="s">
        <v>232</v>
      </c>
      <c r="C1" s="3" t="s">
        <v>0</v>
      </c>
      <c r="D1" s="3" t="s">
        <v>238</v>
      </c>
      <c r="E1" s="4" t="s">
        <v>233</v>
      </c>
      <c r="F1" s="3" t="s">
        <v>240</v>
      </c>
    </row>
    <row r="2" spans="1:17" x14ac:dyDescent="0.25">
      <c r="A2" s="3">
        <v>1</v>
      </c>
      <c r="B2" s="6" t="s">
        <v>25</v>
      </c>
      <c r="C2" s="3" t="s">
        <v>26</v>
      </c>
      <c r="D2" s="3" t="s">
        <v>234</v>
      </c>
      <c r="E2" s="4">
        <v>140</v>
      </c>
      <c r="F2" s="5">
        <f t="shared" ref="F2:F33" si="0">(E2/$I$10)*100</f>
        <v>2.6138909634055265</v>
      </c>
    </row>
    <row r="3" spans="1:17" x14ac:dyDescent="0.25">
      <c r="A3" s="3">
        <v>2</v>
      </c>
      <c r="B3" s="6" t="s">
        <v>117</v>
      </c>
      <c r="C3" s="3" t="s">
        <v>118</v>
      </c>
      <c r="D3" s="3" t="s">
        <v>234</v>
      </c>
      <c r="E3" s="4">
        <v>134</v>
      </c>
      <c r="F3" s="5">
        <f t="shared" si="0"/>
        <v>2.5018670649738608</v>
      </c>
    </row>
    <row r="4" spans="1:17" x14ac:dyDescent="0.25">
      <c r="A4" s="3">
        <v>3</v>
      </c>
      <c r="B4" s="6" t="s">
        <v>69</v>
      </c>
      <c r="C4" s="3" t="s">
        <v>70</v>
      </c>
      <c r="D4" s="3" t="s">
        <v>234</v>
      </c>
      <c r="E4" s="4">
        <v>132</v>
      </c>
      <c r="F4" s="5">
        <f t="shared" si="0"/>
        <v>2.4645257654966395</v>
      </c>
    </row>
    <row r="5" spans="1:17" x14ac:dyDescent="0.25">
      <c r="A5" s="3">
        <v>4</v>
      </c>
      <c r="B5" s="6" t="s">
        <v>173</v>
      </c>
      <c r="C5" s="3" t="s">
        <v>174</v>
      </c>
      <c r="D5" s="3" t="s">
        <v>234</v>
      </c>
      <c r="E5" s="4">
        <v>124</v>
      </c>
      <c r="F5" s="5">
        <f t="shared" si="0"/>
        <v>2.315160567587752</v>
      </c>
    </row>
    <row r="6" spans="1:17" x14ac:dyDescent="0.25">
      <c r="A6" s="3">
        <v>5</v>
      </c>
      <c r="B6" s="6" t="s">
        <v>91</v>
      </c>
      <c r="C6" s="3" t="s">
        <v>92</v>
      </c>
      <c r="D6" s="3" t="s">
        <v>234</v>
      </c>
      <c r="E6" s="4">
        <v>116</v>
      </c>
      <c r="F6" s="5">
        <f t="shared" si="0"/>
        <v>2.165795369678865</v>
      </c>
      <c r="H6" s="3"/>
      <c r="I6" s="4" t="s">
        <v>242</v>
      </c>
      <c r="J6" s="3" t="s">
        <v>240</v>
      </c>
    </row>
    <row r="7" spans="1:17" x14ac:dyDescent="0.25">
      <c r="A7" s="3">
        <v>6</v>
      </c>
      <c r="B7" s="6" t="s">
        <v>65</v>
      </c>
      <c r="C7" s="3" t="s">
        <v>66</v>
      </c>
      <c r="D7" s="3" t="s">
        <v>234</v>
      </c>
      <c r="E7" s="4">
        <v>111</v>
      </c>
      <c r="F7" s="5">
        <f t="shared" si="0"/>
        <v>2.0724421209858104</v>
      </c>
      <c r="H7" s="3" t="s">
        <v>234</v>
      </c>
      <c r="I7" s="4">
        <f>SUM(E2:E98)</f>
        <v>5268</v>
      </c>
      <c r="J7" s="5">
        <f>(I7/$I$10)*100</f>
        <v>98.356982823002241</v>
      </c>
    </row>
    <row r="8" spans="1:17" x14ac:dyDescent="0.25">
      <c r="A8" s="3">
        <v>7</v>
      </c>
      <c r="B8" s="6" t="s">
        <v>157</v>
      </c>
      <c r="C8" s="3" t="s">
        <v>158</v>
      </c>
      <c r="D8" s="3" t="s">
        <v>234</v>
      </c>
      <c r="E8" s="4">
        <v>105</v>
      </c>
      <c r="F8" s="5">
        <f t="shared" si="0"/>
        <v>1.9604182225541449</v>
      </c>
      <c r="H8" s="3" t="s">
        <v>236</v>
      </c>
      <c r="I8" s="4">
        <f>SUM(E99:E106)</f>
        <v>74</v>
      </c>
      <c r="J8" s="5">
        <f>(I8/$I$10)*100</f>
        <v>1.3816280806572068</v>
      </c>
    </row>
    <row r="9" spans="1:17" x14ac:dyDescent="0.25">
      <c r="A9" s="3">
        <v>8</v>
      </c>
      <c r="B9" s="6" t="s">
        <v>121</v>
      </c>
      <c r="C9" s="3" t="s">
        <v>122</v>
      </c>
      <c r="D9" s="3" t="s">
        <v>234</v>
      </c>
      <c r="E9" s="4">
        <v>101</v>
      </c>
      <c r="F9" s="5">
        <f t="shared" si="0"/>
        <v>1.8857356235997011</v>
      </c>
      <c r="H9" s="3" t="s">
        <v>241</v>
      </c>
      <c r="I9" s="4">
        <f>SUM(E107:E117)</f>
        <v>14</v>
      </c>
      <c r="J9" s="5">
        <f>(I9/$I$10)*100</f>
        <v>0.26138909634055268</v>
      </c>
    </row>
    <row r="10" spans="1:17" x14ac:dyDescent="0.25">
      <c r="A10" s="3">
        <v>9</v>
      </c>
      <c r="B10" s="6" t="s">
        <v>181</v>
      </c>
      <c r="C10" s="3" t="s">
        <v>182</v>
      </c>
      <c r="D10" s="3" t="s">
        <v>234</v>
      </c>
      <c r="E10" s="4">
        <v>94</v>
      </c>
      <c r="F10" s="5">
        <f t="shared" si="0"/>
        <v>1.755041075429425</v>
      </c>
      <c r="H10" s="3" t="s">
        <v>243</v>
      </c>
      <c r="I10" s="4">
        <f>SUM($I$7:$I$9)</f>
        <v>5356</v>
      </c>
      <c r="J10" s="3"/>
    </row>
    <row r="11" spans="1:17" x14ac:dyDescent="0.25">
      <c r="A11" s="3">
        <v>10</v>
      </c>
      <c r="B11" s="6" t="s">
        <v>79</v>
      </c>
      <c r="C11" s="3" t="s">
        <v>80</v>
      </c>
      <c r="D11" s="3" t="s">
        <v>234</v>
      </c>
      <c r="E11" s="4">
        <v>92</v>
      </c>
      <c r="F11" s="5">
        <f t="shared" si="0"/>
        <v>1.7176997759522032</v>
      </c>
      <c r="H11" s="3" t="s">
        <v>245</v>
      </c>
      <c r="I11" s="4">
        <f>I10/A117</f>
        <v>46.172413793103445</v>
      </c>
      <c r="J11" s="3"/>
      <c r="Q11" t="s">
        <v>239</v>
      </c>
    </row>
    <row r="12" spans="1:17" x14ac:dyDescent="0.25">
      <c r="A12" s="3">
        <v>11</v>
      </c>
      <c r="B12" s="6" t="s">
        <v>15</v>
      </c>
      <c r="C12" s="3" t="s">
        <v>16</v>
      </c>
      <c r="D12" s="3" t="s">
        <v>234</v>
      </c>
      <c r="E12" s="4">
        <v>87</v>
      </c>
      <c r="F12" s="5">
        <f t="shared" si="0"/>
        <v>1.6243465272591486</v>
      </c>
    </row>
    <row r="13" spans="1:17" x14ac:dyDescent="0.25">
      <c r="A13" s="3">
        <v>12</v>
      </c>
      <c r="B13" s="6" t="s">
        <v>93</v>
      </c>
      <c r="C13" s="3" t="s">
        <v>94</v>
      </c>
      <c r="D13" s="3" t="s">
        <v>234</v>
      </c>
      <c r="E13" s="4">
        <v>86</v>
      </c>
      <c r="F13" s="5">
        <f t="shared" si="0"/>
        <v>1.6056758775205378</v>
      </c>
    </row>
    <row r="14" spans="1:17" x14ac:dyDescent="0.25">
      <c r="A14" s="3">
        <v>13</v>
      </c>
      <c r="B14" s="6" t="s">
        <v>145</v>
      </c>
      <c r="C14" s="3" t="s">
        <v>146</v>
      </c>
      <c r="D14" s="3" t="s">
        <v>234</v>
      </c>
      <c r="E14" s="4">
        <v>83</v>
      </c>
      <c r="F14" s="5">
        <f t="shared" si="0"/>
        <v>1.5496639283047051</v>
      </c>
    </row>
    <row r="15" spans="1:17" x14ac:dyDescent="0.25">
      <c r="A15" s="3">
        <v>14</v>
      </c>
      <c r="B15" s="6" t="s">
        <v>71</v>
      </c>
      <c r="C15" s="3" t="s">
        <v>72</v>
      </c>
      <c r="D15" s="3" t="s">
        <v>234</v>
      </c>
      <c r="E15" s="4">
        <v>81</v>
      </c>
      <c r="F15" s="5">
        <f t="shared" si="0"/>
        <v>1.5123226288274831</v>
      </c>
    </row>
    <row r="16" spans="1:17" x14ac:dyDescent="0.25">
      <c r="A16" s="3">
        <v>15</v>
      </c>
      <c r="B16" s="6" t="s">
        <v>33</v>
      </c>
      <c r="C16" s="3" t="s">
        <v>34</v>
      </c>
      <c r="D16" s="3" t="s">
        <v>234</v>
      </c>
      <c r="E16" s="4">
        <v>79</v>
      </c>
      <c r="F16" s="5">
        <f t="shared" si="0"/>
        <v>1.4749813293502614</v>
      </c>
    </row>
    <row r="17" spans="1:6" x14ac:dyDescent="0.25">
      <c r="A17" s="3">
        <v>16</v>
      </c>
      <c r="B17" s="6" t="s">
        <v>11</v>
      </c>
      <c r="C17" s="3" t="s">
        <v>12</v>
      </c>
      <c r="D17" s="3" t="s">
        <v>234</v>
      </c>
      <c r="E17" s="4">
        <v>78</v>
      </c>
      <c r="F17" s="5">
        <f t="shared" si="0"/>
        <v>1.4563106796116505</v>
      </c>
    </row>
    <row r="18" spans="1:6" x14ac:dyDescent="0.25">
      <c r="A18" s="3">
        <v>17</v>
      </c>
      <c r="B18" s="6" t="s">
        <v>39</v>
      </c>
      <c r="C18" s="3" t="s">
        <v>40</v>
      </c>
      <c r="D18" s="3" t="s">
        <v>234</v>
      </c>
      <c r="E18" s="4">
        <v>76</v>
      </c>
      <c r="F18" s="5">
        <f t="shared" si="0"/>
        <v>1.4189693801344287</v>
      </c>
    </row>
    <row r="19" spans="1:6" x14ac:dyDescent="0.25">
      <c r="A19" s="3">
        <v>18</v>
      </c>
      <c r="B19" s="6" t="s">
        <v>129</v>
      </c>
      <c r="C19" s="3" t="s">
        <v>130</v>
      </c>
      <c r="D19" s="3" t="s">
        <v>234</v>
      </c>
      <c r="E19" s="4">
        <v>75</v>
      </c>
      <c r="F19" s="5">
        <f t="shared" si="0"/>
        <v>1.4002987303958179</v>
      </c>
    </row>
    <row r="20" spans="1:6" x14ac:dyDescent="0.25">
      <c r="A20" s="3">
        <v>19</v>
      </c>
      <c r="B20" s="6" t="s">
        <v>101</v>
      </c>
      <c r="C20" s="3" t="s">
        <v>102</v>
      </c>
      <c r="D20" s="3" t="s">
        <v>234</v>
      </c>
      <c r="E20" s="4">
        <v>74</v>
      </c>
      <c r="F20" s="5">
        <f t="shared" si="0"/>
        <v>1.3816280806572068</v>
      </c>
    </row>
    <row r="21" spans="1:6" x14ac:dyDescent="0.25">
      <c r="A21" s="3">
        <v>20</v>
      </c>
      <c r="B21" s="6" t="s">
        <v>127</v>
      </c>
      <c r="C21" s="3" t="s">
        <v>128</v>
      </c>
      <c r="D21" s="3" t="s">
        <v>234</v>
      </c>
      <c r="E21" s="4">
        <v>74</v>
      </c>
      <c r="F21" s="5">
        <f t="shared" si="0"/>
        <v>1.3816280806572068</v>
      </c>
    </row>
    <row r="22" spans="1:6" x14ac:dyDescent="0.25">
      <c r="A22" s="3">
        <v>21</v>
      </c>
      <c r="B22" s="6" t="s">
        <v>159</v>
      </c>
      <c r="C22" s="3" t="s">
        <v>160</v>
      </c>
      <c r="D22" s="3" t="s">
        <v>234</v>
      </c>
      <c r="E22" s="4">
        <v>74</v>
      </c>
      <c r="F22" s="5">
        <f t="shared" si="0"/>
        <v>1.3816280806572068</v>
      </c>
    </row>
    <row r="23" spans="1:6" x14ac:dyDescent="0.25">
      <c r="A23" s="3">
        <v>22</v>
      </c>
      <c r="B23" s="6" t="s">
        <v>45</v>
      </c>
      <c r="C23" s="3" t="s">
        <v>46</v>
      </c>
      <c r="D23" s="3" t="s">
        <v>234</v>
      </c>
      <c r="E23" s="4">
        <v>73</v>
      </c>
      <c r="F23" s="5">
        <f t="shared" si="0"/>
        <v>1.3629574309185961</v>
      </c>
    </row>
    <row r="24" spans="1:6" x14ac:dyDescent="0.25">
      <c r="A24" s="3">
        <v>23</v>
      </c>
      <c r="B24" s="6" t="s">
        <v>137</v>
      </c>
      <c r="C24" s="3" t="s">
        <v>138</v>
      </c>
      <c r="D24" s="3" t="s">
        <v>234</v>
      </c>
      <c r="E24" s="4">
        <v>73</v>
      </c>
      <c r="F24" s="5">
        <f t="shared" si="0"/>
        <v>1.3629574309185961</v>
      </c>
    </row>
    <row r="25" spans="1:6" x14ac:dyDescent="0.25">
      <c r="A25" s="3">
        <v>24</v>
      </c>
      <c r="B25" s="6" t="s">
        <v>139</v>
      </c>
      <c r="C25" s="3" t="s">
        <v>140</v>
      </c>
      <c r="D25" s="3" t="s">
        <v>234</v>
      </c>
      <c r="E25" s="4">
        <v>73</v>
      </c>
      <c r="F25" s="5">
        <f t="shared" si="0"/>
        <v>1.3629574309185961</v>
      </c>
    </row>
    <row r="26" spans="1:6" x14ac:dyDescent="0.25">
      <c r="A26" s="3">
        <v>25</v>
      </c>
      <c r="B26" s="6" t="s">
        <v>111</v>
      </c>
      <c r="C26" s="3" t="s">
        <v>112</v>
      </c>
      <c r="D26" s="3" t="s">
        <v>234</v>
      </c>
      <c r="E26" s="4">
        <v>72</v>
      </c>
      <c r="F26" s="5">
        <f t="shared" si="0"/>
        <v>1.344286781179985</v>
      </c>
    </row>
    <row r="27" spans="1:6" x14ac:dyDescent="0.25">
      <c r="A27" s="3">
        <v>26</v>
      </c>
      <c r="B27" s="6" t="s">
        <v>171</v>
      </c>
      <c r="C27" s="3" t="s">
        <v>172</v>
      </c>
      <c r="D27" s="3" t="s">
        <v>234</v>
      </c>
      <c r="E27" s="4">
        <v>69</v>
      </c>
      <c r="F27" s="5">
        <f t="shared" si="0"/>
        <v>1.2882748319641524</v>
      </c>
    </row>
    <row r="28" spans="1:6" x14ac:dyDescent="0.25">
      <c r="A28" s="3">
        <v>27</v>
      </c>
      <c r="B28" s="6" t="s">
        <v>155</v>
      </c>
      <c r="C28" s="3" t="s">
        <v>156</v>
      </c>
      <c r="D28" s="3" t="s">
        <v>234</v>
      </c>
      <c r="E28" s="4">
        <v>68</v>
      </c>
      <c r="F28" s="5">
        <f t="shared" si="0"/>
        <v>1.2696041822255415</v>
      </c>
    </row>
    <row r="29" spans="1:6" x14ac:dyDescent="0.25">
      <c r="A29" s="3">
        <v>28</v>
      </c>
      <c r="B29" s="6" t="s">
        <v>7</v>
      </c>
      <c r="C29" s="3" t="s">
        <v>8</v>
      </c>
      <c r="D29" s="3" t="s">
        <v>234</v>
      </c>
      <c r="E29" s="4">
        <v>66</v>
      </c>
      <c r="F29" s="5">
        <f t="shared" si="0"/>
        <v>1.2322628827483197</v>
      </c>
    </row>
    <row r="30" spans="1:6" x14ac:dyDescent="0.25">
      <c r="A30" s="3">
        <v>29</v>
      </c>
      <c r="B30" s="6" t="s">
        <v>37</v>
      </c>
      <c r="C30" s="3" t="s">
        <v>38</v>
      </c>
      <c r="D30" s="3" t="s">
        <v>234</v>
      </c>
      <c r="E30" s="4">
        <v>66</v>
      </c>
      <c r="F30" s="5">
        <f t="shared" si="0"/>
        <v>1.2322628827483197</v>
      </c>
    </row>
    <row r="31" spans="1:6" x14ac:dyDescent="0.25">
      <c r="A31" s="3">
        <v>30</v>
      </c>
      <c r="B31" s="6" t="s">
        <v>41</v>
      </c>
      <c r="C31" s="3" t="s">
        <v>42</v>
      </c>
      <c r="D31" s="3" t="s">
        <v>234</v>
      </c>
      <c r="E31" s="4">
        <v>66</v>
      </c>
      <c r="F31" s="5">
        <f t="shared" si="0"/>
        <v>1.2322628827483197</v>
      </c>
    </row>
    <row r="32" spans="1:6" x14ac:dyDescent="0.25">
      <c r="A32" s="3">
        <v>31</v>
      </c>
      <c r="B32" s="6" t="s">
        <v>123</v>
      </c>
      <c r="C32" s="3" t="s">
        <v>124</v>
      </c>
      <c r="D32" s="3" t="s">
        <v>234</v>
      </c>
      <c r="E32" s="4">
        <v>66</v>
      </c>
      <c r="F32" s="5">
        <f t="shared" si="0"/>
        <v>1.2322628827483197</v>
      </c>
    </row>
    <row r="33" spans="1:6" x14ac:dyDescent="0.25">
      <c r="A33" s="3">
        <v>32</v>
      </c>
      <c r="B33" s="6" t="s">
        <v>169</v>
      </c>
      <c r="C33" s="3" t="s">
        <v>170</v>
      </c>
      <c r="D33" s="3" t="s">
        <v>234</v>
      </c>
      <c r="E33" s="4">
        <v>66</v>
      </c>
      <c r="F33" s="5">
        <f t="shared" si="0"/>
        <v>1.2322628827483197</v>
      </c>
    </row>
    <row r="34" spans="1:6" x14ac:dyDescent="0.25">
      <c r="A34" s="3">
        <v>33</v>
      </c>
      <c r="B34" s="6" t="s">
        <v>185</v>
      </c>
      <c r="C34" s="3" t="s">
        <v>186</v>
      </c>
      <c r="D34" s="3" t="s">
        <v>234</v>
      </c>
      <c r="E34" s="4">
        <v>65</v>
      </c>
      <c r="F34" s="5">
        <f t="shared" ref="F34:F65" si="1">(E34/$I$10)*100</f>
        <v>1.2135922330097086</v>
      </c>
    </row>
    <row r="35" spans="1:6" x14ac:dyDescent="0.25">
      <c r="A35" s="3">
        <v>34</v>
      </c>
      <c r="B35" s="6" t="s">
        <v>63</v>
      </c>
      <c r="C35" s="3" t="s">
        <v>64</v>
      </c>
      <c r="D35" s="3" t="s">
        <v>234</v>
      </c>
      <c r="E35" s="4">
        <v>63</v>
      </c>
      <c r="F35" s="5">
        <f t="shared" si="1"/>
        <v>1.1762509335324869</v>
      </c>
    </row>
    <row r="36" spans="1:6" x14ac:dyDescent="0.25">
      <c r="A36" s="3">
        <v>35</v>
      </c>
      <c r="B36" s="6" t="s">
        <v>105</v>
      </c>
      <c r="C36" s="3" t="s">
        <v>106</v>
      </c>
      <c r="D36" s="3" t="s">
        <v>234</v>
      </c>
      <c r="E36" s="4">
        <v>61</v>
      </c>
      <c r="F36" s="5">
        <f t="shared" si="1"/>
        <v>1.1389096340552651</v>
      </c>
    </row>
    <row r="37" spans="1:6" x14ac:dyDescent="0.25">
      <c r="A37" s="3">
        <v>36</v>
      </c>
      <c r="B37" s="6" t="s">
        <v>141</v>
      </c>
      <c r="C37" s="3" t="s">
        <v>142</v>
      </c>
      <c r="D37" s="3" t="s">
        <v>234</v>
      </c>
      <c r="E37" s="4">
        <v>59</v>
      </c>
      <c r="F37" s="5">
        <f t="shared" si="1"/>
        <v>1.1015683345780434</v>
      </c>
    </row>
    <row r="38" spans="1:6" x14ac:dyDescent="0.25">
      <c r="A38" s="3">
        <v>37</v>
      </c>
      <c r="B38" s="6" t="s">
        <v>151</v>
      </c>
      <c r="C38" s="3" t="s">
        <v>152</v>
      </c>
      <c r="D38" s="3" t="s">
        <v>234</v>
      </c>
      <c r="E38" s="4">
        <v>58</v>
      </c>
      <c r="F38" s="5">
        <f t="shared" si="1"/>
        <v>1.0828976848394325</v>
      </c>
    </row>
    <row r="39" spans="1:6" x14ac:dyDescent="0.25">
      <c r="A39" s="3">
        <v>38</v>
      </c>
      <c r="B39" s="6" t="s">
        <v>193</v>
      </c>
      <c r="C39" s="3" t="s">
        <v>194</v>
      </c>
      <c r="D39" s="3" t="s">
        <v>234</v>
      </c>
      <c r="E39" s="4">
        <v>58</v>
      </c>
      <c r="F39" s="5">
        <f t="shared" si="1"/>
        <v>1.0828976848394325</v>
      </c>
    </row>
    <row r="40" spans="1:6" x14ac:dyDescent="0.25">
      <c r="A40" s="3">
        <v>39</v>
      </c>
      <c r="B40" s="6" t="s">
        <v>115</v>
      </c>
      <c r="C40" s="3" t="s">
        <v>116</v>
      </c>
      <c r="D40" s="3" t="s">
        <v>234</v>
      </c>
      <c r="E40" s="4">
        <v>57</v>
      </c>
      <c r="F40" s="5">
        <f t="shared" si="1"/>
        <v>1.0642270351008214</v>
      </c>
    </row>
    <row r="41" spans="1:6" x14ac:dyDescent="0.25">
      <c r="A41" s="3">
        <v>40</v>
      </c>
      <c r="B41" s="6" t="s">
        <v>149</v>
      </c>
      <c r="C41" s="3" t="s">
        <v>150</v>
      </c>
      <c r="D41" s="3" t="s">
        <v>234</v>
      </c>
      <c r="E41" s="4">
        <v>57</v>
      </c>
      <c r="F41" s="5">
        <f t="shared" si="1"/>
        <v>1.0642270351008214</v>
      </c>
    </row>
    <row r="42" spans="1:6" x14ac:dyDescent="0.25">
      <c r="A42" s="3">
        <v>41</v>
      </c>
      <c r="B42" s="6" t="s">
        <v>53</v>
      </c>
      <c r="C42" s="3" t="s">
        <v>54</v>
      </c>
      <c r="D42" s="3" t="s">
        <v>234</v>
      </c>
      <c r="E42" s="4">
        <v>56</v>
      </c>
      <c r="F42" s="5">
        <f t="shared" si="1"/>
        <v>1.0455563853622107</v>
      </c>
    </row>
    <row r="43" spans="1:6" x14ac:dyDescent="0.25">
      <c r="A43" s="3">
        <v>42</v>
      </c>
      <c r="B43" s="6" t="s">
        <v>97</v>
      </c>
      <c r="C43" s="3" t="s">
        <v>98</v>
      </c>
      <c r="D43" s="3" t="s">
        <v>234</v>
      </c>
      <c r="E43" s="4">
        <v>56</v>
      </c>
      <c r="F43" s="5">
        <f t="shared" si="1"/>
        <v>1.0455563853622107</v>
      </c>
    </row>
    <row r="44" spans="1:6" x14ac:dyDescent="0.25">
      <c r="A44" s="3">
        <v>43</v>
      </c>
      <c r="B44" s="6" t="s">
        <v>19</v>
      </c>
      <c r="C44" s="3" t="s">
        <v>20</v>
      </c>
      <c r="D44" s="3" t="s">
        <v>234</v>
      </c>
      <c r="E44" s="4">
        <v>55</v>
      </c>
      <c r="F44" s="5">
        <f t="shared" si="1"/>
        <v>1.0268857356235996</v>
      </c>
    </row>
    <row r="45" spans="1:6" x14ac:dyDescent="0.25">
      <c r="A45" s="3">
        <v>44</v>
      </c>
      <c r="B45" s="6" t="s">
        <v>27</v>
      </c>
      <c r="C45" s="3" t="s">
        <v>28</v>
      </c>
      <c r="D45" s="3" t="s">
        <v>234</v>
      </c>
      <c r="E45" s="4">
        <v>55</v>
      </c>
      <c r="F45" s="5">
        <f t="shared" si="1"/>
        <v>1.0268857356235996</v>
      </c>
    </row>
    <row r="46" spans="1:6" x14ac:dyDescent="0.25">
      <c r="A46" s="3">
        <v>45</v>
      </c>
      <c r="B46" s="6" t="s">
        <v>81</v>
      </c>
      <c r="C46" s="3" t="s">
        <v>82</v>
      </c>
      <c r="D46" s="3" t="s">
        <v>234</v>
      </c>
      <c r="E46" s="4">
        <v>55</v>
      </c>
      <c r="F46" s="5">
        <f t="shared" si="1"/>
        <v>1.0268857356235996</v>
      </c>
    </row>
    <row r="47" spans="1:6" x14ac:dyDescent="0.25">
      <c r="A47" s="3">
        <v>46</v>
      </c>
      <c r="B47" s="6" t="s">
        <v>131</v>
      </c>
      <c r="C47" s="3" t="s">
        <v>132</v>
      </c>
      <c r="D47" s="3" t="s">
        <v>234</v>
      </c>
      <c r="E47" s="4">
        <v>55</v>
      </c>
      <c r="F47" s="5">
        <f t="shared" si="1"/>
        <v>1.0268857356235996</v>
      </c>
    </row>
    <row r="48" spans="1:6" x14ac:dyDescent="0.25">
      <c r="A48" s="3">
        <v>47</v>
      </c>
      <c r="B48" s="6" t="s">
        <v>51</v>
      </c>
      <c r="C48" s="3" t="s">
        <v>52</v>
      </c>
      <c r="D48" s="3" t="s">
        <v>234</v>
      </c>
      <c r="E48" s="4">
        <v>51</v>
      </c>
      <c r="F48" s="5">
        <f t="shared" si="1"/>
        <v>0.95220313666915612</v>
      </c>
    </row>
    <row r="49" spans="1:6" x14ac:dyDescent="0.25">
      <c r="A49" s="3">
        <v>48</v>
      </c>
      <c r="B49" s="6" t="s">
        <v>153</v>
      </c>
      <c r="C49" s="3" t="s">
        <v>154</v>
      </c>
      <c r="D49" s="3" t="s">
        <v>234</v>
      </c>
      <c r="E49" s="4">
        <v>50</v>
      </c>
      <c r="F49" s="5">
        <f t="shared" si="1"/>
        <v>0.93353248693054514</v>
      </c>
    </row>
    <row r="50" spans="1:6" x14ac:dyDescent="0.25">
      <c r="A50" s="3">
        <v>49</v>
      </c>
      <c r="B50" s="6" t="s">
        <v>73</v>
      </c>
      <c r="C50" s="3" t="s">
        <v>74</v>
      </c>
      <c r="D50" s="3" t="s">
        <v>234</v>
      </c>
      <c r="E50" s="4">
        <v>49</v>
      </c>
      <c r="F50" s="5">
        <f t="shared" si="1"/>
        <v>0.91486183719193437</v>
      </c>
    </row>
    <row r="51" spans="1:6" x14ac:dyDescent="0.25">
      <c r="A51" s="3">
        <v>50</v>
      </c>
      <c r="B51" s="6" t="s">
        <v>77</v>
      </c>
      <c r="C51" s="3" t="s">
        <v>78</v>
      </c>
      <c r="D51" s="3" t="s">
        <v>234</v>
      </c>
      <c r="E51" s="4">
        <v>49</v>
      </c>
      <c r="F51" s="5">
        <f t="shared" si="1"/>
        <v>0.91486183719193437</v>
      </c>
    </row>
    <row r="52" spans="1:6" x14ac:dyDescent="0.25">
      <c r="A52" s="3">
        <v>51</v>
      </c>
      <c r="B52" s="6" t="s">
        <v>57</v>
      </c>
      <c r="C52" s="3" t="s">
        <v>58</v>
      </c>
      <c r="D52" s="3" t="s">
        <v>234</v>
      </c>
      <c r="E52" s="4">
        <v>48</v>
      </c>
      <c r="F52" s="5">
        <f t="shared" si="1"/>
        <v>0.89619118745332338</v>
      </c>
    </row>
    <row r="53" spans="1:6" x14ac:dyDescent="0.25">
      <c r="A53" s="3">
        <v>52</v>
      </c>
      <c r="B53" s="6" t="s">
        <v>147</v>
      </c>
      <c r="C53" s="3" t="s">
        <v>148</v>
      </c>
      <c r="D53" s="3" t="s">
        <v>234</v>
      </c>
      <c r="E53" s="4">
        <v>47</v>
      </c>
      <c r="F53" s="5">
        <f t="shared" si="1"/>
        <v>0.8775205377147125</v>
      </c>
    </row>
    <row r="54" spans="1:6" x14ac:dyDescent="0.25">
      <c r="A54" s="3">
        <v>53</v>
      </c>
      <c r="B54" s="6" t="s">
        <v>23</v>
      </c>
      <c r="C54" s="3" t="s">
        <v>24</v>
      </c>
      <c r="D54" s="3" t="s">
        <v>234</v>
      </c>
      <c r="E54" s="4">
        <v>46</v>
      </c>
      <c r="F54" s="5">
        <f t="shared" si="1"/>
        <v>0.85884988797610162</v>
      </c>
    </row>
    <row r="55" spans="1:6" x14ac:dyDescent="0.25">
      <c r="A55" s="3">
        <v>54</v>
      </c>
      <c r="B55" s="6" t="s">
        <v>135</v>
      </c>
      <c r="C55" s="3" t="s">
        <v>136</v>
      </c>
      <c r="D55" s="3" t="s">
        <v>234</v>
      </c>
      <c r="E55" s="4">
        <v>45</v>
      </c>
      <c r="F55" s="5">
        <f t="shared" si="1"/>
        <v>0.84017923823749063</v>
      </c>
    </row>
    <row r="56" spans="1:6" x14ac:dyDescent="0.25">
      <c r="A56" s="3">
        <v>55</v>
      </c>
      <c r="B56" s="6" t="s">
        <v>3</v>
      </c>
      <c r="C56" s="3" t="s">
        <v>4</v>
      </c>
      <c r="D56" s="3" t="s">
        <v>234</v>
      </c>
      <c r="E56" s="4">
        <v>44</v>
      </c>
      <c r="F56" s="5">
        <f t="shared" si="1"/>
        <v>0.82150858849887975</v>
      </c>
    </row>
    <row r="57" spans="1:6" x14ac:dyDescent="0.25">
      <c r="A57" s="3">
        <v>56</v>
      </c>
      <c r="B57" s="6" t="s">
        <v>103</v>
      </c>
      <c r="C57" s="3" t="s">
        <v>104</v>
      </c>
      <c r="D57" s="3" t="s">
        <v>234</v>
      </c>
      <c r="E57" s="4">
        <v>44</v>
      </c>
      <c r="F57" s="5">
        <f t="shared" si="1"/>
        <v>0.82150858849887975</v>
      </c>
    </row>
    <row r="58" spans="1:6" x14ac:dyDescent="0.25">
      <c r="A58" s="3">
        <v>57</v>
      </c>
      <c r="B58" s="6" t="s">
        <v>133</v>
      </c>
      <c r="C58" s="3" t="s">
        <v>134</v>
      </c>
      <c r="D58" s="3" t="s">
        <v>234</v>
      </c>
      <c r="E58" s="4">
        <v>43</v>
      </c>
      <c r="F58" s="5">
        <f t="shared" si="1"/>
        <v>0.80283793876026888</v>
      </c>
    </row>
    <row r="59" spans="1:6" x14ac:dyDescent="0.25">
      <c r="A59" s="3">
        <v>58</v>
      </c>
      <c r="B59" s="6" t="s">
        <v>1</v>
      </c>
      <c r="C59" s="3" t="s">
        <v>2</v>
      </c>
      <c r="D59" s="3" t="s">
        <v>234</v>
      </c>
      <c r="E59" s="4">
        <v>40</v>
      </c>
      <c r="F59" s="5">
        <f t="shared" si="1"/>
        <v>0.74682598954443613</v>
      </c>
    </row>
    <row r="60" spans="1:6" x14ac:dyDescent="0.25">
      <c r="A60" s="3">
        <v>59</v>
      </c>
      <c r="B60" s="6" t="s">
        <v>35</v>
      </c>
      <c r="C60" s="3" t="s">
        <v>36</v>
      </c>
      <c r="D60" s="3" t="s">
        <v>234</v>
      </c>
      <c r="E60" s="4">
        <v>40</v>
      </c>
      <c r="F60" s="5">
        <f t="shared" si="1"/>
        <v>0.74682598954443613</v>
      </c>
    </row>
    <row r="61" spans="1:6" x14ac:dyDescent="0.25">
      <c r="A61" s="3">
        <v>60</v>
      </c>
      <c r="B61" s="6" t="s">
        <v>67</v>
      </c>
      <c r="C61" s="3" t="s">
        <v>68</v>
      </c>
      <c r="D61" s="3" t="s">
        <v>234</v>
      </c>
      <c r="E61" s="4">
        <v>40</v>
      </c>
      <c r="F61" s="5">
        <f t="shared" si="1"/>
        <v>0.74682598954443613</v>
      </c>
    </row>
    <row r="62" spans="1:6" x14ac:dyDescent="0.25">
      <c r="A62" s="3">
        <v>61</v>
      </c>
      <c r="B62" s="6" t="s">
        <v>189</v>
      </c>
      <c r="C62" s="3" t="s">
        <v>190</v>
      </c>
      <c r="D62" s="3" t="s">
        <v>234</v>
      </c>
      <c r="E62" s="4">
        <v>40</v>
      </c>
      <c r="F62" s="5">
        <f t="shared" si="1"/>
        <v>0.74682598954443613</v>
      </c>
    </row>
    <row r="63" spans="1:6" x14ac:dyDescent="0.25">
      <c r="A63" s="3">
        <v>62</v>
      </c>
      <c r="B63" s="6" t="s">
        <v>5</v>
      </c>
      <c r="C63" s="3" t="s">
        <v>6</v>
      </c>
      <c r="D63" s="3" t="s">
        <v>234</v>
      </c>
      <c r="E63" s="4">
        <v>39</v>
      </c>
      <c r="F63" s="5">
        <f t="shared" si="1"/>
        <v>0.72815533980582525</v>
      </c>
    </row>
    <row r="64" spans="1:6" x14ac:dyDescent="0.25">
      <c r="A64" s="3">
        <v>63</v>
      </c>
      <c r="B64" s="6" t="s">
        <v>179</v>
      </c>
      <c r="C64" s="3" t="s">
        <v>180</v>
      </c>
      <c r="D64" s="3" t="s">
        <v>234</v>
      </c>
      <c r="E64" s="4">
        <v>39</v>
      </c>
      <c r="F64" s="5">
        <f t="shared" si="1"/>
        <v>0.72815533980582525</v>
      </c>
    </row>
    <row r="65" spans="1:6" x14ac:dyDescent="0.25">
      <c r="A65" s="3">
        <v>64</v>
      </c>
      <c r="B65" s="6" t="s">
        <v>49</v>
      </c>
      <c r="C65" s="3" t="s">
        <v>50</v>
      </c>
      <c r="D65" s="3" t="s">
        <v>234</v>
      </c>
      <c r="E65" s="4">
        <v>38</v>
      </c>
      <c r="F65" s="5">
        <f t="shared" si="1"/>
        <v>0.70948469006721437</v>
      </c>
    </row>
    <row r="66" spans="1:6" x14ac:dyDescent="0.25">
      <c r="A66" s="3">
        <v>65</v>
      </c>
      <c r="B66" s="6" t="s">
        <v>95</v>
      </c>
      <c r="C66" s="3" t="s">
        <v>96</v>
      </c>
      <c r="D66" s="3" t="s">
        <v>234</v>
      </c>
      <c r="E66" s="4">
        <v>38</v>
      </c>
      <c r="F66" s="5">
        <f t="shared" ref="F66:F97" si="2">(E66/$I$10)*100</f>
        <v>0.70948469006721437</v>
      </c>
    </row>
    <row r="67" spans="1:6" x14ac:dyDescent="0.25">
      <c r="A67" s="3">
        <v>66</v>
      </c>
      <c r="B67" s="6" t="s">
        <v>163</v>
      </c>
      <c r="C67" s="3" t="s">
        <v>164</v>
      </c>
      <c r="D67" s="3" t="s">
        <v>234</v>
      </c>
      <c r="E67" s="4">
        <v>38</v>
      </c>
      <c r="F67" s="5">
        <f t="shared" si="2"/>
        <v>0.70948469006721437</v>
      </c>
    </row>
    <row r="68" spans="1:6" x14ac:dyDescent="0.25">
      <c r="A68" s="3">
        <v>67</v>
      </c>
      <c r="B68" s="6" t="s">
        <v>89</v>
      </c>
      <c r="C68" s="3" t="s">
        <v>90</v>
      </c>
      <c r="D68" s="3" t="s">
        <v>234</v>
      </c>
      <c r="E68" s="4">
        <v>37</v>
      </c>
      <c r="F68" s="5">
        <f t="shared" si="2"/>
        <v>0.69081404032860338</v>
      </c>
    </row>
    <row r="69" spans="1:6" x14ac:dyDescent="0.25">
      <c r="A69" s="3">
        <v>68</v>
      </c>
      <c r="B69" s="6" t="s">
        <v>165</v>
      </c>
      <c r="C69" s="3" t="s">
        <v>166</v>
      </c>
      <c r="D69" s="3" t="s">
        <v>234</v>
      </c>
      <c r="E69" s="4">
        <v>37</v>
      </c>
      <c r="F69" s="5">
        <f t="shared" si="2"/>
        <v>0.69081404032860338</v>
      </c>
    </row>
    <row r="70" spans="1:6" x14ac:dyDescent="0.25">
      <c r="A70" s="3">
        <v>69</v>
      </c>
      <c r="B70" s="6" t="s">
        <v>191</v>
      </c>
      <c r="C70" s="3" t="s">
        <v>192</v>
      </c>
      <c r="D70" s="3" t="s">
        <v>234</v>
      </c>
      <c r="E70" s="4">
        <v>37</v>
      </c>
      <c r="F70" s="5">
        <f t="shared" si="2"/>
        <v>0.69081404032860338</v>
      </c>
    </row>
    <row r="71" spans="1:6" x14ac:dyDescent="0.25">
      <c r="A71" s="3">
        <v>70</v>
      </c>
      <c r="B71" s="6" t="s">
        <v>13</v>
      </c>
      <c r="C71" s="3" t="s">
        <v>14</v>
      </c>
      <c r="D71" s="3" t="s">
        <v>234</v>
      </c>
      <c r="E71" s="4">
        <v>36</v>
      </c>
      <c r="F71" s="5">
        <f t="shared" si="2"/>
        <v>0.67214339058999251</v>
      </c>
    </row>
    <row r="72" spans="1:6" x14ac:dyDescent="0.25">
      <c r="A72" s="3">
        <v>71</v>
      </c>
      <c r="B72" s="6" t="s">
        <v>210</v>
      </c>
      <c r="C72" s="3" t="s">
        <v>211</v>
      </c>
      <c r="D72" s="3" t="s">
        <v>236</v>
      </c>
      <c r="E72" s="4">
        <v>34</v>
      </c>
      <c r="F72" s="5">
        <f t="shared" si="2"/>
        <v>0.63480209111277075</v>
      </c>
    </row>
    <row r="73" spans="1:6" x14ac:dyDescent="0.25">
      <c r="A73" s="3">
        <v>72</v>
      </c>
      <c r="B73" s="6" t="s">
        <v>119</v>
      </c>
      <c r="C73" s="3" t="s">
        <v>120</v>
      </c>
      <c r="D73" s="3" t="s">
        <v>234</v>
      </c>
      <c r="E73" s="4">
        <v>33</v>
      </c>
      <c r="F73" s="5">
        <f t="shared" si="2"/>
        <v>0.61613144137415987</v>
      </c>
    </row>
    <row r="74" spans="1:6" x14ac:dyDescent="0.25">
      <c r="A74" s="3">
        <v>73</v>
      </c>
      <c r="B74" s="6" t="s">
        <v>187</v>
      </c>
      <c r="C74" s="3" t="s">
        <v>188</v>
      </c>
      <c r="D74" s="3" t="s">
        <v>234</v>
      </c>
      <c r="E74" s="4">
        <v>32</v>
      </c>
      <c r="F74" s="5">
        <f t="shared" si="2"/>
        <v>0.59746079163554899</v>
      </c>
    </row>
    <row r="75" spans="1:6" x14ac:dyDescent="0.25">
      <c r="A75" s="3">
        <v>74</v>
      </c>
      <c r="B75" s="6" t="s">
        <v>216</v>
      </c>
      <c r="C75" s="3" t="s">
        <v>217</v>
      </c>
      <c r="D75" s="3" t="s">
        <v>236</v>
      </c>
      <c r="E75" s="4">
        <v>32</v>
      </c>
      <c r="F75" s="5">
        <f t="shared" si="2"/>
        <v>0.59746079163554899</v>
      </c>
    </row>
    <row r="76" spans="1:6" x14ac:dyDescent="0.25">
      <c r="A76" s="3">
        <v>75</v>
      </c>
      <c r="B76" s="6" t="s">
        <v>29</v>
      </c>
      <c r="C76" s="3" t="s">
        <v>30</v>
      </c>
      <c r="D76" s="3" t="s">
        <v>234</v>
      </c>
      <c r="E76" s="4">
        <v>31</v>
      </c>
      <c r="F76" s="5">
        <f t="shared" si="2"/>
        <v>0.578790141896938</v>
      </c>
    </row>
    <row r="77" spans="1:6" x14ac:dyDescent="0.25">
      <c r="A77" s="3">
        <v>76</v>
      </c>
      <c r="B77" s="6" t="s">
        <v>83</v>
      </c>
      <c r="C77" s="3" t="s">
        <v>84</v>
      </c>
      <c r="D77" s="3" t="s">
        <v>234</v>
      </c>
      <c r="E77" s="4">
        <v>30</v>
      </c>
      <c r="F77" s="5">
        <f t="shared" si="2"/>
        <v>0.56011949215832713</v>
      </c>
    </row>
    <row r="78" spans="1:6" x14ac:dyDescent="0.25">
      <c r="A78" s="3">
        <v>77</v>
      </c>
      <c r="B78" s="6" t="s">
        <v>55</v>
      </c>
      <c r="C78" s="3" t="s">
        <v>56</v>
      </c>
      <c r="D78" s="3" t="s">
        <v>234</v>
      </c>
      <c r="E78" s="4">
        <v>29</v>
      </c>
      <c r="F78" s="5">
        <f t="shared" si="2"/>
        <v>0.54144884241971625</v>
      </c>
    </row>
    <row r="79" spans="1:6" x14ac:dyDescent="0.25">
      <c r="A79" s="3">
        <v>78</v>
      </c>
      <c r="B79" s="6" t="s">
        <v>177</v>
      </c>
      <c r="C79" s="3" t="s">
        <v>178</v>
      </c>
      <c r="D79" s="3" t="s">
        <v>234</v>
      </c>
      <c r="E79" s="4">
        <v>29</v>
      </c>
      <c r="F79" s="5">
        <f t="shared" si="2"/>
        <v>0.54144884241971625</v>
      </c>
    </row>
    <row r="80" spans="1:6" x14ac:dyDescent="0.25">
      <c r="A80" s="3">
        <v>79</v>
      </c>
      <c r="B80" s="6" t="s">
        <v>87</v>
      </c>
      <c r="C80" s="3" t="s">
        <v>88</v>
      </c>
      <c r="D80" s="3" t="s">
        <v>234</v>
      </c>
      <c r="E80" s="4">
        <v>27</v>
      </c>
      <c r="F80" s="5">
        <f t="shared" si="2"/>
        <v>0.50410754294249438</v>
      </c>
    </row>
    <row r="81" spans="1:6" x14ac:dyDescent="0.25">
      <c r="A81" s="3">
        <v>80</v>
      </c>
      <c r="B81" s="6" t="s">
        <v>167</v>
      </c>
      <c r="C81" s="3" t="s">
        <v>168</v>
      </c>
      <c r="D81" s="3" t="s">
        <v>234</v>
      </c>
      <c r="E81" s="4">
        <v>27</v>
      </c>
      <c r="F81" s="5">
        <f t="shared" si="2"/>
        <v>0.50410754294249438</v>
      </c>
    </row>
    <row r="82" spans="1:6" x14ac:dyDescent="0.25">
      <c r="A82" s="3">
        <v>81</v>
      </c>
      <c r="B82" s="6" t="s">
        <v>175</v>
      </c>
      <c r="C82" s="3" t="s">
        <v>176</v>
      </c>
      <c r="D82" s="3" t="s">
        <v>234</v>
      </c>
      <c r="E82" s="4">
        <v>27</v>
      </c>
      <c r="F82" s="5">
        <f t="shared" si="2"/>
        <v>0.50410754294249438</v>
      </c>
    </row>
    <row r="83" spans="1:6" x14ac:dyDescent="0.25">
      <c r="A83" s="3">
        <v>82</v>
      </c>
      <c r="B83" s="6" t="s">
        <v>9</v>
      </c>
      <c r="C83" s="3" t="s">
        <v>10</v>
      </c>
      <c r="D83" s="3" t="s">
        <v>234</v>
      </c>
      <c r="E83" s="4">
        <v>26</v>
      </c>
      <c r="F83" s="5">
        <f t="shared" si="2"/>
        <v>0.48543689320388345</v>
      </c>
    </row>
    <row r="84" spans="1:6" x14ac:dyDescent="0.25">
      <c r="A84" s="3">
        <v>83</v>
      </c>
      <c r="B84" s="6" t="s">
        <v>21</v>
      </c>
      <c r="C84" s="3" t="s">
        <v>22</v>
      </c>
      <c r="D84" s="3" t="s">
        <v>234</v>
      </c>
      <c r="E84" s="4">
        <v>26</v>
      </c>
      <c r="F84" s="5">
        <f t="shared" si="2"/>
        <v>0.48543689320388345</v>
      </c>
    </row>
    <row r="85" spans="1:6" x14ac:dyDescent="0.25">
      <c r="A85" s="3">
        <v>84</v>
      </c>
      <c r="B85" s="6" t="s">
        <v>107</v>
      </c>
      <c r="C85" s="3" t="s">
        <v>108</v>
      </c>
      <c r="D85" s="3" t="s">
        <v>234</v>
      </c>
      <c r="E85" s="4">
        <v>24</v>
      </c>
      <c r="F85" s="5">
        <f t="shared" si="2"/>
        <v>0.44809559372666169</v>
      </c>
    </row>
    <row r="86" spans="1:6" x14ac:dyDescent="0.25">
      <c r="A86" s="3">
        <v>85</v>
      </c>
      <c r="B86" s="6" t="s">
        <v>113</v>
      </c>
      <c r="C86" s="3" t="s">
        <v>114</v>
      </c>
      <c r="D86" s="3" t="s">
        <v>234</v>
      </c>
      <c r="E86" s="4">
        <v>24</v>
      </c>
      <c r="F86" s="5">
        <f t="shared" si="2"/>
        <v>0.44809559372666169</v>
      </c>
    </row>
    <row r="87" spans="1:6" x14ac:dyDescent="0.25">
      <c r="A87" s="3">
        <v>86</v>
      </c>
      <c r="B87" s="6" t="s">
        <v>230</v>
      </c>
      <c r="C87" s="3" t="s">
        <v>231</v>
      </c>
      <c r="D87" s="3" t="s">
        <v>236</v>
      </c>
      <c r="E87" s="4">
        <v>24</v>
      </c>
      <c r="F87" s="5">
        <f t="shared" si="2"/>
        <v>0.44809559372666169</v>
      </c>
    </row>
    <row r="88" spans="1:6" x14ac:dyDescent="0.25">
      <c r="A88" s="3">
        <v>87</v>
      </c>
      <c r="B88" s="6" t="s">
        <v>85</v>
      </c>
      <c r="C88" s="3" t="s">
        <v>86</v>
      </c>
      <c r="D88" s="3" t="s">
        <v>234</v>
      </c>
      <c r="E88" s="4">
        <v>22</v>
      </c>
      <c r="F88" s="5">
        <f t="shared" si="2"/>
        <v>0.41075429424943988</v>
      </c>
    </row>
    <row r="89" spans="1:6" x14ac:dyDescent="0.25">
      <c r="A89" s="3">
        <v>88</v>
      </c>
      <c r="B89" s="6" t="s">
        <v>183</v>
      </c>
      <c r="C89" s="3" t="s">
        <v>184</v>
      </c>
      <c r="D89" s="3" t="s">
        <v>234</v>
      </c>
      <c r="E89" s="4">
        <v>22</v>
      </c>
      <c r="F89" s="5">
        <f t="shared" si="2"/>
        <v>0.41075429424943988</v>
      </c>
    </row>
    <row r="90" spans="1:6" x14ac:dyDescent="0.25">
      <c r="A90" s="3">
        <v>89</v>
      </c>
      <c r="B90" s="6" t="s">
        <v>161</v>
      </c>
      <c r="C90" s="3" t="s">
        <v>162</v>
      </c>
      <c r="D90" s="3" t="s">
        <v>234</v>
      </c>
      <c r="E90" s="4">
        <v>21</v>
      </c>
      <c r="F90" s="5">
        <f t="shared" si="2"/>
        <v>0.392083644510829</v>
      </c>
    </row>
    <row r="91" spans="1:6" x14ac:dyDescent="0.25">
      <c r="A91" s="3">
        <v>90</v>
      </c>
      <c r="B91" s="6" t="s">
        <v>143</v>
      </c>
      <c r="C91" s="3" t="s">
        <v>144</v>
      </c>
      <c r="D91" s="3" t="s">
        <v>234</v>
      </c>
      <c r="E91" s="4">
        <v>20</v>
      </c>
      <c r="F91" s="5">
        <f t="shared" si="2"/>
        <v>0.37341299477221807</v>
      </c>
    </row>
    <row r="92" spans="1:6" x14ac:dyDescent="0.25">
      <c r="A92" s="3">
        <v>91</v>
      </c>
      <c r="B92" s="6" t="s">
        <v>204</v>
      </c>
      <c r="C92" s="3" t="s">
        <v>205</v>
      </c>
      <c r="D92" s="3" t="s">
        <v>236</v>
      </c>
      <c r="E92" s="4">
        <v>20</v>
      </c>
      <c r="F92" s="5">
        <f t="shared" si="2"/>
        <v>0.37341299477221807</v>
      </c>
    </row>
    <row r="93" spans="1:6" x14ac:dyDescent="0.25">
      <c r="A93" s="3">
        <v>92</v>
      </c>
      <c r="B93" s="6" t="s">
        <v>17</v>
      </c>
      <c r="C93" s="3" t="s">
        <v>18</v>
      </c>
      <c r="D93" s="3" t="s">
        <v>234</v>
      </c>
      <c r="E93" s="4">
        <v>19</v>
      </c>
      <c r="F93" s="5">
        <f t="shared" si="2"/>
        <v>0.35474234503360719</v>
      </c>
    </row>
    <row r="94" spans="1:6" x14ac:dyDescent="0.25">
      <c r="A94" s="3">
        <v>93</v>
      </c>
      <c r="B94" s="3" t="s">
        <v>59</v>
      </c>
      <c r="C94" s="3" t="s">
        <v>60</v>
      </c>
      <c r="D94" s="3" t="s">
        <v>234</v>
      </c>
      <c r="E94" s="4">
        <v>19</v>
      </c>
      <c r="F94" s="5">
        <f t="shared" si="2"/>
        <v>0.35474234503360719</v>
      </c>
    </row>
    <row r="95" spans="1:6" x14ac:dyDescent="0.25">
      <c r="A95" s="3">
        <v>94</v>
      </c>
      <c r="B95" s="3" t="s">
        <v>61</v>
      </c>
      <c r="C95" s="3" t="s">
        <v>62</v>
      </c>
      <c r="D95" s="3" t="s">
        <v>234</v>
      </c>
      <c r="E95" s="4">
        <v>19</v>
      </c>
      <c r="F95" s="5">
        <f t="shared" si="2"/>
        <v>0.35474234503360719</v>
      </c>
    </row>
    <row r="96" spans="1:6" x14ac:dyDescent="0.25">
      <c r="A96" s="3">
        <v>95</v>
      </c>
      <c r="B96" s="6" t="s">
        <v>109</v>
      </c>
      <c r="C96" s="3" t="s">
        <v>110</v>
      </c>
      <c r="D96" s="3" t="s">
        <v>234</v>
      </c>
      <c r="E96" s="4">
        <v>19</v>
      </c>
      <c r="F96" s="5">
        <f t="shared" si="2"/>
        <v>0.35474234503360719</v>
      </c>
    </row>
    <row r="97" spans="1:6" x14ac:dyDescent="0.25">
      <c r="A97" s="3">
        <v>96</v>
      </c>
      <c r="B97" s="6" t="s">
        <v>31</v>
      </c>
      <c r="C97" s="3" t="s">
        <v>32</v>
      </c>
      <c r="D97" s="3" t="s">
        <v>234</v>
      </c>
      <c r="E97" s="4">
        <v>17</v>
      </c>
      <c r="F97" s="5">
        <f t="shared" si="2"/>
        <v>0.31740104555638537</v>
      </c>
    </row>
    <row r="98" spans="1:6" x14ac:dyDescent="0.25">
      <c r="A98" s="3">
        <v>97</v>
      </c>
      <c r="B98" s="6" t="s">
        <v>43</v>
      </c>
      <c r="C98" s="3" t="s">
        <v>44</v>
      </c>
      <c r="D98" s="3" t="s">
        <v>234</v>
      </c>
      <c r="E98" s="4">
        <v>16</v>
      </c>
      <c r="F98" s="5">
        <f t="shared" ref="F98:F129" si="3">(E98/$I$10)*100</f>
        <v>0.2987303958177745</v>
      </c>
    </row>
    <row r="99" spans="1:6" x14ac:dyDescent="0.25">
      <c r="A99" s="3">
        <v>98</v>
      </c>
      <c r="B99" s="6" t="s">
        <v>125</v>
      </c>
      <c r="C99" s="3" t="s">
        <v>126</v>
      </c>
      <c r="D99" s="3" t="s">
        <v>234</v>
      </c>
      <c r="E99" s="4">
        <v>15</v>
      </c>
      <c r="F99" s="5">
        <f t="shared" si="3"/>
        <v>0.28005974607916356</v>
      </c>
    </row>
    <row r="100" spans="1:6" x14ac:dyDescent="0.25">
      <c r="A100" s="3">
        <v>99</v>
      </c>
      <c r="B100" s="6" t="s">
        <v>99</v>
      </c>
      <c r="C100" s="3" t="s">
        <v>100</v>
      </c>
      <c r="D100" s="3" t="s">
        <v>234</v>
      </c>
      <c r="E100" s="4">
        <v>13</v>
      </c>
      <c r="F100" s="5">
        <f t="shared" si="3"/>
        <v>0.24271844660194172</v>
      </c>
    </row>
    <row r="101" spans="1:6" x14ac:dyDescent="0.25">
      <c r="A101" s="3">
        <v>100</v>
      </c>
      <c r="B101" s="6" t="s">
        <v>75</v>
      </c>
      <c r="C101" s="3" t="s">
        <v>76</v>
      </c>
      <c r="D101" s="3" t="s">
        <v>234</v>
      </c>
      <c r="E101" s="4">
        <v>12</v>
      </c>
      <c r="F101" s="5">
        <f t="shared" si="3"/>
        <v>0.22404779686333084</v>
      </c>
    </row>
    <row r="102" spans="1:6" x14ac:dyDescent="0.25">
      <c r="A102" s="3">
        <v>101</v>
      </c>
      <c r="B102" s="3">
        <v>962</v>
      </c>
      <c r="C102" s="3" t="s">
        <v>195</v>
      </c>
      <c r="D102" s="3" t="s">
        <v>195</v>
      </c>
      <c r="E102" s="4">
        <v>10</v>
      </c>
      <c r="F102" s="5">
        <f t="shared" si="3"/>
        <v>0.18670649738610903</v>
      </c>
    </row>
    <row r="103" spans="1:6" x14ac:dyDescent="0.25">
      <c r="A103" s="3">
        <v>102</v>
      </c>
      <c r="B103" s="6" t="s">
        <v>208</v>
      </c>
      <c r="C103" s="3" t="s">
        <v>209</v>
      </c>
      <c r="D103" s="3" t="s">
        <v>236</v>
      </c>
      <c r="E103" s="4">
        <v>9</v>
      </c>
      <c r="F103" s="5">
        <f t="shared" si="3"/>
        <v>0.16803584764749813</v>
      </c>
    </row>
    <row r="104" spans="1:6" x14ac:dyDescent="0.25">
      <c r="A104" s="3">
        <v>103</v>
      </c>
      <c r="B104" s="6" t="s">
        <v>206</v>
      </c>
      <c r="C104" s="3" t="s">
        <v>207</v>
      </c>
      <c r="D104" s="3" t="s">
        <v>236</v>
      </c>
      <c r="E104" s="4">
        <v>8</v>
      </c>
      <c r="F104" s="5">
        <f t="shared" si="3"/>
        <v>0.14936519790888725</v>
      </c>
    </row>
    <row r="105" spans="1:6" x14ac:dyDescent="0.25">
      <c r="A105" s="3">
        <v>104</v>
      </c>
      <c r="B105" s="6" t="s">
        <v>47</v>
      </c>
      <c r="C105" s="3" t="s">
        <v>48</v>
      </c>
      <c r="D105" s="3" t="s">
        <v>234</v>
      </c>
      <c r="E105" s="4">
        <v>4</v>
      </c>
      <c r="F105" s="5">
        <f t="shared" si="3"/>
        <v>7.4682598954443624E-2</v>
      </c>
    </row>
    <row r="106" spans="1:6" x14ac:dyDescent="0.25">
      <c r="A106" s="3">
        <v>105</v>
      </c>
      <c r="B106" s="6" t="s">
        <v>224</v>
      </c>
      <c r="C106" s="3" t="s">
        <v>225</v>
      </c>
      <c r="D106" s="3" t="s">
        <v>225</v>
      </c>
      <c r="E106" s="4">
        <v>3</v>
      </c>
      <c r="F106" s="5">
        <f t="shared" si="3"/>
        <v>5.6011949215832711E-2</v>
      </c>
    </row>
    <row r="107" spans="1:6" x14ac:dyDescent="0.25">
      <c r="A107" s="3">
        <v>106</v>
      </c>
      <c r="B107" s="6" t="s">
        <v>212</v>
      </c>
      <c r="C107" s="3" t="s">
        <v>213</v>
      </c>
      <c r="D107" s="3" t="s">
        <v>236</v>
      </c>
      <c r="E107" s="4">
        <v>2</v>
      </c>
      <c r="F107" s="5">
        <f t="shared" si="3"/>
        <v>3.7341299477221812E-2</v>
      </c>
    </row>
    <row r="108" spans="1:6" x14ac:dyDescent="0.25">
      <c r="A108" s="3">
        <v>107</v>
      </c>
      <c r="B108" s="6" t="s">
        <v>198</v>
      </c>
      <c r="C108" s="3" t="s">
        <v>199</v>
      </c>
      <c r="D108" s="3" t="s">
        <v>199</v>
      </c>
      <c r="E108" s="4">
        <v>2</v>
      </c>
      <c r="F108" s="5">
        <f t="shared" si="3"/>
        <v>3.7341299477221812E-2</v>
      </c>
    </row>
    <row r="109" spans="1:6" x14ac:dyDescent="0.25">
      <c r="A109" s="3">
        <v>108</v>
      </c>
      <c r="B109" s="6" t="s">
        <v>226</v>
      </c>
      <c r="C109" s="3" t="s">
        <v>227</v>
      </c>
      <c r="D109" s="3" t="s">
        <v>227</v>
      </c>
      <c r="E109" s="4">
        <v>2</v>
      </c>
      <c r="F109" s="5">
        <f t="shared" si="3"/>
        <v>3.7341299477221812E-2</v>
      </c>
    </row>
    <row r="110" spans="1:6" x14ac:dyDescent="0.25">
      <c r="A110" s="3">
        <v>109</v>
      </c>
      <c r="B110" s="6" t="s">
        <v>214</v>
      </c>
      <c r="C110" s="3" t="s">
        <v>215</v>
      </c>
      <c r="D110" s="3" t="s">
        <v>236</v>
      </c>
      <c r="E110" s="4">
        <v>1</v>
      </c>
      <c r="F110" s="5">
        <f t="shared" si="3"/>
        <v>1.8670649738610906E-2</v>
      </c>
    </row>
    <row r="111" spans="1:6" x14ac:dyDescent="0.25">
      <c r="A111" s="3">
        <v>110</v>
      </c>
      <c r="B111" s="6" t="s">
        <v>196</v>
      </c>
      <c r="C111" s="3" t="s">
        <v>197</v>
      </c>
      <c r="D111" s="3" t="s">
        <v>235</v>
      </c>
      <c r="E111" s="4">
        <v>1</v>
      </c>
      <c r="F111" s="5">
        <f t="shared" si="3"/>
        <v>1.8670649738610906E-2</v>
      </c>
    </row>
    <row r="112" spans="1:6" x14ac:dyDescent="0.25">
      <c r="A112" s="3">
        <v>111</v>
      </c>
      <c r="B112" s="6" t="s">
        <v>200</v>
      </c>
      <c r="C112" s="3" t="s">
        <v>201</v>
      </c>
      <c r="D112" s="3" t="s">
        <v>201</v>
      </c>
      <c r="E112" s="4">
        <v>1</v>
      </c>
      <c r="F112" s="5">
        <f t="shared" si="3"/>
        <v>1.8670649738610906E-2</v>
      </c>
    </row>
    <row r="113" spans="1:6" x14ac:dyDescent="0.25">
      <c r="A113" s="3">
        <v>112</v>
      </c>
      <c r="B113" s="6" t="s">
        <v>202</v>
      </c>
      <c r="C113" s="3" t="s">
        <v>203</v>
      </c>
      <c r="D113" s="3" t="s">
        <v>203</v>
      </c>
      <c r="E113" s="4">
        <v>1</v>
      </c>
      <c r="F113" s="5">
        <f t="shared" si="3"/>
        <v>1.8670649738610906E-2</v>
      </c>
    </row>
    <row r="114" spans="1:6" x14ac:dyDescent="0.25">
      <c r="A114" s="3">
        <v>113</v>
      </c>
      <c r="B114" s="6" t="s">
        <v>218</v>
      </c>
      <c r="C114" s="3" t="s">
        <v>219</v>
      </c>
      <c r="D114" s="3" t="s">
        <v>219</v>
      </c>
      <c r="E114" s="4">
        <v>1</v>
      </c>
      <c r="F114" s="5">
        <f t="shared" si="3"/>
        <v>1.8670649738610906E-2</v>
      </c>
    </row>
    <row r="115" spans="1:6" x14ac:dyDescent="0.25">
      <c r="A115" s="3">
        <v>114</v>
      </c>
      <c r="B115" s="6" t="s">
        <v>220</v>
      </c>
      <c r="C115" s="3" t="s">
        <v>221</v>
      </c>
      <c r="D115" s="3" t="s">
        <v>221</v>
      </c>
      <c r="E115" s="4">
        <v>1</v>
      </c>
      <c r="F115" s="5">
        <f t="shared" si="3"/>
        <v>1.8670649738610906E-2</v>
      </c>
    </row>
    <row r="116" spans="1:6" x14ac:dyDescent="0.25">
      <c r="A116" s="3">
        <v>115</v>
      </c>
      <c r="B116" s="6" t="s">
        <v>222</v>
      </c>
      <c r="C116" s="3" t="s">
        <v>223</v>
      </c>
      <c r="D116" s="3" t="s">
        <v>223</v>
      </c>
      <c r="E116" s="4">
        <v>1</v>
      </c>
      <c r="F116" s="5">
        <f t="shared" si="3"/>
        <v>1.8670649738610906E-2</v>
      </c>
    </row>
    <row r="117" spans="1:6" x14ac:dyDescent="0.25">
      <c r="A117" s="3">
        <v>116</v>
      </c>
      <c r="B117" s="6" t="s">
        <v>228</v>
      </c>
      <c r="C117" s="3" t="s">
        <v>229</v>
      </c>
      <c r="D117" s="3" t="s">
        <v>237</v>
      </c>
      <c r="E117" s="4">
        <v>1</v>
      </c>
      <c r="F117" s="5">
        <f t="shared" si="3"/>
        <v>1.8670649738610906E-2</v>
      </c>
    </row>
  </sheetData>
  <sortState ref="A2:F117">
    <sortCondition descending="1" ref="F2:F117"/>
  </sortState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SYLVANO FREIRE DIAZ (Personnel)</cp:lastModifiedBy>
  <cp:revision>0</cp:revision>
  <dcterms:modified xsi:type="dcterms:W3CDTF">2023-12-01T13:48:23Z</dcterms:modified>
  <dc:language>fr-FR</dc:language>
</cp:coreProperties>
</file>