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ano\Données\Extraterrestre\UFO_OVNI_PAN_GEIPAN\GEIPAN_2023\Statistiques\"/>
    </mc:Choice>
  </mc:AlternateContent>
  <xr:revisionPtr revIDLastSave="0" documentId="13_ncr:1_{D09A12BC-DE58-406B-A079-538522573DC0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Feuille1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30" i="1" l="1"/>
  <c r="E21" i="1" s="1"/>
  <c r="E25" i="1" l="1"/>
  <c r="E9" i="1"/>
  <c r="E20" i="1"/>
  <c r="E13" i="1"/>
  <c r="E6" i="1"/>
  <c r="E4" i="1"/>
  <c r="E26" i="1"/>
  <c r="E24" i="1"/>
  <c r="E16" i="1"/>
  <c r="E12" i="1"/>
  <c r="E22" i="1"/>
  <c r="E23" i="1"/>
  <c r="E29" i="1"/>
  <c r="E27" i="1"/>
  <c r="E8" i="1"/>
  <c r="E5" i="1"/>
  <c r="E28" i="1"/>
  <c r="E17" i="1"/>
  <c r="E18" i="1"/>
  <c r="E7" i="1"/>
  <c r="E19" i="1"/>
  <c r="E11" i="1"/>
  <c r="E15" i="1"/>
  <c r="E14" i="1"/>
  <c r="E10" i="1"/>
</calcChain>
</file>

<file path=xl/sharedStrings.xml><?xml version="1.0" encoding="utf-8"?>
<sst xmlns="http://schemas.openxmlformats.org/spreadsheetml/2006/main" count="31" uniqueCount="31">
  <si>
    <t>Non renseigner</t>
  </si>
  <si>
    <t>Nombre</t>
  </si>
  <si>
    <t>Activité</t>
  </si>
  <si>
    <t>en %</t>
  </si>
  <si>
    <t>Agriculteurs exploitants</t>
  </si>
  <si>
    <t>Artisans, commerçants et chefs d'entreprise</t>
  </si>
  <si>
    <t>Artisans</t>
  </si>
  <si>
    <t>Commerçants et assimilés</t>
  </si>
  <si>
    <t>Chefs d'entreprise de 10 salariés ou plus</t>
  </si>
  <si>
    <t>Cadres et professions intellectuelles supérieures</t>
  </si>
  <si>
    <t>Professions libérales et assimilés</t>
  </si>
  <si>
    <t>Cadres de la fonction publique, professions intellectuelles et  artistiques</t>
  </si>
  <si>
    <t>Cadres d'entreprise</t>
  </si>
  <si>
    <t>Professions intermédiaires de l'enseignement, de la santé, de la fonction publique et assimilés</t>
  </si>
  <si>
    <t>Professions intermédiaires administratives et commerciales des entreprises</t>
  </si>
  <si>
    <t>Techniciens</t>
  </si>
  <si>
    <t>Contremaîtres, agents de maîtrise</t>
  </si>
  <si>
    <t>Employés</t>
  </si>
  <si>
    <t>Employés de la fonction publique</t>
  </si>
  <si>
    <t>Employés administratifs d'entreprise</t>
  </si>
  <si>
    <t>Employés de commerce</t>
  </si>
  <si>
    <t>Personnels des services directs aux particuliers</t>
  </si>
  <si>
    <t>Ouvriers</t>
  </si>
  <si>
    <t>Ouvriers qualifiés</t>
  </si>
  <si>
    <t>Ouvriers non qualifiés</t>
  </si>
  <si>
    <t>Ouvriers agricoles</t>
  </si>
  <si>
    <t>Retraités</t>
  </si>
  <si>
    <t>Autres personnes sans activité professionnelle</t>
  </si>
  <si>
    <t>Inactifs divers (autres que retraités)</t>
  </si>
  <si>
    <t>https://cnes-geipan.fr/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</si>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</sst>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Pourcentages de témoignage</a:t>
            </a:r>
            <a:r>
              <a:rPr lang="fr-FR" sz="1200" baseline="0"/>
              <a:t>s </a:t>
            </a:r>
            <a:r>
              <a:rPr lang="fr-FR" sz="1200"/>
              <a:t>en fonction des CSP sur 5356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Feuille1!$C$4:$C$29</c:f>
              <c:strCache>
                <c:ptCount val="26"/>
                <c:pt idx="0">
                  <c:v>Inactifs divers (autres que retraités)</c:v>
                </c:pt>
                <c:pt idx="1">
                  <c:v>Employés</c:v>
                </c:pt>
                <c:pt idx="2">
                  <c:v>Non renseigner</c:v>
                </c:pt>
                <c:pt idx="3">
                  <c:v>Retraités</c:v>
                </c:pt>
                <c:pt idx="4">
                  <c:v>Artisans</c:v>
                </c:pt>
                <c:pt idx="5">
                  <c:v>Cadres et professions intellectuelles supérieures</c:v>
                </c:pt>
                <c:pt idx="6">
                  <c:v>Cadres de la fonction publique, professions intellectuelles et  artistiques</c:v>
                </c:pt>
                <c:pt idx="7">
                  <c:v>Ouvriers agricoles</c:v>
                </c:pt>
                <c:pt idx="8">
                  <c:v>Professions libérales et assimilés</c:v>
                </c:pt>
                <c:pt idx="9">
                  <c:v>Employés de la fonction publique</c:v>
                </c:pt>
                <c:pt idx="10">
                  <c:v>Cadres d'entreprise</c:v>
                </c:pt>
                <c:pt idx="11">
                  <c:v>Professions intermédiaires de l'enseignement, de la santé, de la fonction publique et assimilés</c:v>
                </c:pt>
                <c:pt idx="12">
                  <c:v>Ouvriers qualifiés</c:v>
                </c:pt>
                <c:pt idx="13">
                  <c:v>Techniciens</c:v>
                </c:pt>
                <c:pt idx="14">
                  <c:v>Commerçants et assimilés</c:v>
                </c:pt>
                <c:pt idx="15">
                  <c:v>Professions intermédiaires administratives et commerciales des entreprises</c:v>
                </c:pt>
                <c:pt idx="16">
                  <c:v>Employés administratifs d'entreprise</c:v>
                </c:pt>
                <c:pt idx="17">
                  <c:v>Artisans, commerçants et chefs d'entreprise</c:v>
                </c:pt>
                <c:pt idx="18">
                  <c:v>Personnels des services directs aux particuliers</c:v>
                </c:pt>
                <c:pt idx="19">
                  <c:v>Employés de commerce</c:v>
                </c:pt>
                <c:pt idx="20">
                  <c:v>Ouvriers non qualifiés</c:v>
                </c:pt>
                <c:pt idx="21">
                  <c:v>Ouvriers</c:v>
                </c:pt>
                <c:pt idx="22">
                  <c:v>Contremaîtres, agents de maîtrise</c:v>
                </c:pt>
                <c:pt idx="23">
                  <c:v>Agriculteurs exploitants</c:v>
                </c:pt>
                <c:pt idx="24">
                  <c:v>Autres personnes sans activité professionnelle</c:v>
                </c:pt>
                <c:pt idx="25">
                  <c:v>Chefs d'entreprise de 10 salariés ou plus</c:v>
                </c:pt>
              </c:strCache>
            </c:strRef>
          </c:cat>
          <c:val>
            <c:numRef>
              <c:f>Feuille1!$E$4:$E$29</c:f>
              <c:numCache>
                <c:formatCode>0.000</c:formatCode>
                <c:ptCount val="26"/>
                <c:pt idx="0">
                  <c:v>15.758028379387603</c:v>
                </c:pt>
                <c:pt idx="1">
                  <c:v>14.86183719193428</c:v>
                </c:pt>
                <c:pt idx="2">
                  <c:v>14.077669902912621</c:v>
                </c:pt>
                <c:pt idx="3">
                  <c:v>10.287528005974607</c:v>
                </c:pt>
                <c:pt idx="4">
                  <c:v>9.6153846153846168</c:v>
                </c:pt>
                <c:pt idx="5">
                  <c:v>9.1299477221807308</c:v>
                </c:pt>
                <c:pt idx="6">
                  <c:v>7.2815533980582519</c:v>
                </c:pt>
                <c:pt idx="7">
                  <c:v>4.4062733383121735</c:v>
                </c:pt>
                <c:pt idx="8">
                  <c:v>3.51008215085885</c:v>
                </c:pt>
                <c:pt idx="9">
                  <c:v>2.315160567587752</c:v>
                </c:pt>
                <c:pt idx="10">
                  <c:v>2.2031366691560867</c:v>
                </c:pt>
                <c:pt idx="11">
                  <c:v>1.5870052277819267</c:v>
                </c:pt>
                <c:pt idx="12">
                  <c:v>1.3256161314413741</c:v>
                </c:pt>
                <c:pt idx="13">
                  <c:v>0.80283793876026888</c:v>
                </c:pt>
                <c:pt idx="14">
                  <c:v>0.59746079163554899</c:v>
                </c:pt>
                <c:pt idx="15">
                  <c:v>0.50410754294249438</c:v>
                </c:pt>
                <c:pt idx="16">
                  <c:v>0.37341299477221807</c:v>
                </c:pt>
                <c:pt idx="17">
                  <c:v>0.28005974607916356</c:v>
                </c:pt>
                <c:pt idx="18">
                  <c:v>0.24271844660194172</c:v>
                </c:pt>
                <c:pt idx="19">
                  <c:v>0.18670649738610903</c:v>
                </c:pt>
                <c:pt idx="20">
                  <c:v>0.18670649738610903</c:v>
                </c:pt>
                <c:pt idx="21">
                  <c:v>0.16803584764749813</c:v>
                </c:pt>
                <c:pt idx="22">
                  <c:v>0.13069454817027634</c:v>
                </c:pt>
                <c:pt idx="23">
                  <c:v>9.3353248693054516E-2</c:v>
                </c:pt>
                <c:pt idx="24">
                  <c:v>5.6011949215832711E-2</c:v>
                </c:pt>
                <c:pt idx="25">
                  <c:v>1.8670649738610906E-2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8-404E-8FBC-8E47E8B0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942044479"/>
        <c:axId val="1941269183"/>
        <c:axId val="0"/>
      </c:bar3DChart>
      <c:catAx>
        <c:axId val="1942044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1269183"/>
        <c:crosses val="autoZero"/>
        <c:auto val="1"/>
        <c:lblAlgn val="ctr"/>
        <c:lblOffset val="100"/>
        <c:noMultiLvlLbl val="0"/>
      </c:catAx>
      <c:valAx>
        <c:axId val="194126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044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194733</xdr:colOff>
      <xdr:row>0</xdr:row>
      <xdr:rowOff>143933</xdr:rowOff>
    </xdr:from>
    <xdr:to>
      <xdr:col>0</xdr:col>
      <xdr:colOff>2747114</xdr:colOff>
      <xdr:row>5</xdr:row>
      <xdr:rowOff>149124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72591B4-F6D1-4055-A4BD-22A577561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733" y="143933"/>
          <a:ext cx="2552381" cy="809524"/>
        </a:xfrm>
        <a:prstGeom prst="rect">
          <a:avLst/>
        </a:prstGeom>
      </xdr:spPr>
    </xdr:pic>
    <xdr:clientData/>
  </xdr:twoCellAnchor>
  <xdr:twoCellAnchor>
    <xdr:from>
      <xdr:col>5</xdr:col>
      <xdr:colOff>372532</xdr:colOff>
      <xdr:row>3</xdr:row>
      <xdr:rowOff>25400</xdr:rowOff>
    </xdr:from>
    <xdr:to>
      <xdr:col>11</xdr:col>
      <xdr:colOff>711199</xdr:colOff>
      <xdr:row>22</xdr:row>
      <xdr:rowOff>118533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30FA1D6-E30B-48AE-8C5C-2112E8F24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0"/>
  <sheetViews>
    <sheetView tabSelected="1" zoomScale="75" zoomScaleNormal="75" workbookViewId="0">
      <selection activeCell="H30" sqref="H30"/>
    </sheetView>
  </sheetViews>
  <sheetFormatPr baseColWidth="10" defaultColWidth="11.54296875" defaultRowHeight="12.5" x14ac:dyDescent="0.25"/>
  <cols>
    <col min="1" max="1" width="39.6328125" customWidth="1"/>
    <col min="2" max="2" width="4.1796875" customWidth="1"/>
    <col min="3" max="3" width="76.453125" style="1" bestFit="1" customWidth="1"/>
    <col min="5" max="5" width="11.54296875" style="2"/>
  </cols>
  <sheetData>
    <row r="3" spans="1:5" x14ac:dyDescent="0.25">
      <c r="B3" s="2" t="s">
        <v>30</v>
      </c>
      <c r="C3" s="2" t="s">
        <v>2</v>
      </c>
      <c r="D3" s="3" t="s">
        <v>1</v>
      </c>
      <c r="E3" s="2" t="s">
        <v>3</v>
      </c>
    </row>
    <row r="4" spans="1:5" x14ac:dyDescent="0.25">
      <c r="B4" s="2">
        <v>25</v>
      </c>
      <c r="C4" s="2" t="s">
        <v>28</v>
      </c>
      <c r="D4" s="3">
        <v>844</v>
      </c>
      <c r="E4" s="4">
        <f t="shared" ref="E4:E29" si="0">(D4/$D$30)*100</f>
        <v>15.758028379387603</v>
      </c>
    </row>
    <row r="5" spans="1:5" x14ac:dyDescent="0.25">
      <c r="B5" s="2">
        <v>14</v>
      </c>
      <c r="C5" s="2" t="s">
        <v>17</v>
      </c>
      <c r="D5" s="3">
        <v>796</v>
      </c>
      <c r="E5" s="4">
        <f t="shared" si="0"/>
        <v>14.86183719193428</v>
      </c>
    </row>
    <row r="6" spans="1:5" x14ac:dyDescent="0.25">
      <c r="B6" s="2">
        <v>26</v>
      </c>
      <c r="C6" s="2" t="s">
        <v>0</v>
      </c>
      <c r="D6" s="3">
        <v>754</v>
      </c>
      <c r="E6" s="4">
        <f t="shared" si="0"/>
        <v>14.077669902912621</v>
      </c>
    </row>
    <row r="7" spans="1:5" x14ac:dyDescent="0.25">
      <c r="A7" s="2" t="s">
        <v>29</v>
      </c>
      <c r="B7" s="2">
        <v>23</v>
      </c>
      <c r="C7" s="2" t="s">
        <v>26</v>
      </c>
      <c r="D7" s="3">
        <v>551</v>
      </c>
      <c r="E7" s="4">
        <f t="shared" si="0"/>
        <v>10.287528005974607</v>
      </c>
    </row>
    <row r="8" spans="1:5" x14ac:dyDescent="0.25">
      <c r="B8" s="2">
        <v>3</v>
      </c>
      <c r="C8" s="2" t="s">
        <v>6</v>
      </c>
      <c r="D8" s="3">
        <v>515</v>
      </c>
      <c r="E8" s="4">
        <f t="shared" si="0"/>
        <v>9.6153846153846168</v>
      </c>
    </row>
    <row r="9" spans="1:5" x14ac:dyDescent="0.25">
      <c r="B9" s="2">
        <v>6</v>
      </c>
      <c r="C9" s="2" t="s">
        <v>9</v>
      </c>
      <c r="D9" s="3">
        <v>489</v>
      </c>
      <c r="E9" s="4">
        <f t="shared" si="0"/>
        <v>9.1299477221807308</v>
      </c>
    </row>
    <row r="10" spans="1:5" x14ac:dyDescent="0.25">
      <c r="B10" s="2">
        <v>8</v>
      </c>
      <c r="C10" s="2" t="s">
        <v>11</v>
      </c>
      <c r="D10" s="3">
        <v>390</v>
      </c>
      <c r="E10" s="4">
        <f t="shared" si="0"/>
        <v>7.2815533980582519</v>
      </c>
    </row>
    <row r="11" spans="1:5" x14ac:dyDescent="0.25">
      <c r="B11" s="2">
        <v>22</v>
      </c>
      <c r="C11" s="2" t="s">
        <v>25</v>
      </c>
      <c r="D11" s="3">
        <v>236</v>
      </c>
      <c r="E11" s="4">
        <f t="shared" si="0"/>
        <v>4.4062733383121735</v>
      </c>
    </row>
    <row r="12" spans="1:5" x14ac:dyDescent="0.25">
      <c r="B12" s="2">
        <v>7</v>
      </c>
      <c r="C12" s="2" t="s">
        <v>10</v>
      </c>
      <c r="D12" s="3">
        <v>188</v>
      </c>
      <c r="E12" s="4">
        <f t="shared" si="0"/>
        <v>3.51008215085885</v>
      </c>
    </row>
    <row r="13" spans="1:5" x14ac:dyDescent="0.25">
      <c r="B13" s="2">
        <v>15</v>
      </c>
      <c r="C13" s="2" t="s">
        <v>18</v>
      </c>
      <c r="D13" s="3">
        <v>124</v>
      </c>
      <c r="E13" s="4">
        <f t="shared" si="0"/>
        <v>2.315160567587752</v>
      </c>
    </row>
    <row r="14" spans="1:5" x14ac:dyDescent="0.25">
      <c r="B14" s="2">
        <v>9</v>
      </c>
      <c r="C14" s="2" t="s">
        <v>12</v>
      </c>
      <c r="D14" s="3">
        <v>118</v>
      </c>
      <c r="E14" s="4">
        <f t="shared" si="0"/>
        <v>2.2031366691560867</v>
      </c>
    </row>
    <row r="15" spans="1:5" x14ac:dyDescent="0.25">
      <c r="B15" s="2">
        <v>10</v>
      </c>
      <c r="C15" s="2" t="s">
        <v>13</v>
      </c>
      <c r="D15" s="3">
        <v>85</v>
      </c>
      <c r="E15" s="4">
        <f t="shared" si="0"/>
        <v>1.5870052277819267</v>
      </c>
    </row>
    <row r="16" spans="1:5" x14ac:dyDescent="0.25">
      <c r="B16" s="2">
        <v>20</v>
      </c>
      <c r="C16" s="2" t="s">
        <v>23</v>
      </c>
      <c r="D16" s="3">
        <v>71</v>
      </c>
      <c r="E16" s="4">
        <f t="shared" si="0"/>
        <v>1.3256161314413741</v>
      </c>
    </row>
    <row r="17" spans="2:5" x14ac:dyDescent="0.25">
      <c r="B17" s="2">
        <v>12</v>
      </c>
      <c r="C17" s="2" t="s">
        <v>15</v>
      </c>
      <c r="D17" s="3">
        <v>43</v>
      </c>
      <c r="E17" s="4">
        <f t="shared" si="0"/>
        <v>0.80283793876026888</v>
      </c>
    </row>
    <row r="18" spans="2:5" x14ac:dyDescent="0.25">
      <c r="B18" s="2">
        <v>4</v>
      </c>
      <c r="C18" s="2" t="s">
        <v>7</v>
      </c>
      <c r="D18" s="3">
        <v>32</v>
      </c>
      <c r="E18" s="4">
        <f t="shared" si="0"/>
        <v>0.59746079163554899</v>
      </c>
    </row>
    <row r="19" spans="2:5" x14ac:dyDescent="0.25">
      <c r="B19" s="2">
        <v>11</v>
      </c>
      <c r="C19" s="2" t="s">
        <v>14</v>
      </c>
      <c r="D19" s="3">
        <v>27</v>
      </c>
      <c r="E19" s="4">
        <f t="shared" si="0"/>
        <v>0.50410754294249438</v>
      </c>
    </row>
    <row r="20" spans="2:5" x14ac:dyDescent="0.25">
      <c r="B20" s="2">
        <v>16</v>
      </c>
      <c r="C20" s="2" t="s">
        <v>19</v>
      </c>
      <c r="D20" s="3">
        <v>20</v>
      </c>
      <c r="E20" s="4">
        <f t="shared" si="0"/>
        <v>0.37341299477221807</v>
      </c>
    </row>
    <row r="21" spans="2:5" x14ac:dyDescent="0.25">
      <c r="B21" s="2">
        <v>2</v>
      </c>
      <c r="C21" s="2" t="s">
        <v>5</v>
      </c>
      <c r="D21" s="3">
        <v>15</v>
      </c>
      <c r="E21" s="4">
        <f t="shared" si="0"/>
        <v>0.28005974607916356</v>
      </c>
    </row>
    <row r="22" spans="2:5" x14ac:dyDescent="0.25">
      <c r="B22" s="2">
        <v>18</v>
      </c>
      <c r="C22" s="2" t="s">
        <v>21</v>
      </c>
      <c r="D22" s="3">
        <v>13</v>
      </c>
      <c r="E22" s="4">
        <f t="shared" si="0"/>
        <v>0.24271844660194172</v>
      </c>
    </row>
    <row r="23" spans="2:5" x14ac:dyDescent="0.25">
      <c r="B23" s="2">
        <v>17</v>
      </c>
      <c r="C23" s="2" t="s">
        <v>20</v>
      </c>
      <c r="D23" s="3">
        <v>10</v>
      </c>
      <c r="E23" s="4">
        <f t="shared" si="0"/>
        <v>0.18670649738610903</v>
      </c>
    </row>
    <row r="24" spans="2:5" x14ac:dyDescent="0.25">
      <c r="B24" s="2">
        <v>21</v>
      </c>
      <c r="C24" s="2" t="s">
        <v>24</v>
      </c>
      <c r="D24" s="3">
        <v>10</v>
      </c>
      <c r="E24" s="4">
        <f t="shared" si="0"/>
        <v>0.18670649738610903</v>
      </c>
    </row>
    <row r="25" spans="2:5" x14ac:dyDescent="0.25">
      <c r="B25" s="2">
        <v>19</v>
      </c>
      <c r="C25" s="2" t="s">
        <v>22</v>
      </c>
      <c r="D25" s="3">
        <v>9</v>
      </c>
      <c r="E25" s="4">
        <f t="shared" si="0"/>
        <v>0.16803584764749813</v>
      </c>
    </row>
    <row r="26" spans="2:5" x14ac:dyDescent="0.25">
      <c r="B26" s="2">
        <v>13</v>
      </c>
      <c r="C26" s="2" t="s">
        <v>16</v>
      </c>
      <c r="D26" s="3">
        <v>7</v>
      </c>
      <c r="E26" s="4">
        <f t="shared" si="0"/>
        <v>0.13069454817027634</v>
      </c>
    </row>
    <row r="27" spans="2:5" x14ac:dyDescent="0.25">
      <c r="B27" s="2">
        <v>1</v>
      </c>
      <c r="C27" s="2" t="s">
        <v>4</v>
      </c>
      <c r="D27" s="3">
        <v>5</v>
      </c>
      <c r="E27" s="4">
        <f t="shared" si="0"/>
        <v>9.3353248693054516E-2</v>
      </c>
    </row>
    <row r="28" spans="2:5" x14ac:dyDescent="0.25">
      <c r="B28" s="2">
        <v>24</v>
      </c>
      <c r="C28" s="2" t="s">
        <v>27</v>
      </c>
      <c r="D28" s="3">
        <v>3</v>
      </c>
      <c r="E28" s="4">
        <f t="shared" si="0"/>
        <v>5.6011949215832711E-2</v>
      </c>
    </row>
    <row r="29" spans="2:5" x14ac:dyDescent="0.25">
      <c r="B29" s="2">
        <v>5</v>
      </c>
      <c r="C29" s="2" t="s">
        <v>8</v>
      </c>
      <c r="D29" s="3">
        <v>1</v>
      </c>
      <c r="E29" s="4">
        <f t="shared" si="0"/>
        <v>1.8670649738610906E-2</v>
      </c>
    </row>
    <row r="30" spans="2:5" x14ac:dyDescent="0.25">
      <c r="D30" s="3">
        <f>SUM(D4:D29)</f>
        <v>5356</v>
      </c>
    </row>
  </sheetData>
  <sortState ref="B4:E29">
    <sortCondition descending="1" ref="E4:E29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SYLVANO FREIRE DIAZ (Personnel)</cp:lastModifiedBy>
  <cp:revision>0</cp:revision>
  <dcterms:modified xsi:type="dcterms:W3CDTF">2023-11-23T12:52:24Z</dcterms:modified>
  <dc:language>fr-FR</dc:language>
</cp:coreProperties>
</file>